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hpnet-my.sharepoint.com/personal/krowlands_ahpnet_com1/Documents/BHCIP/Round 4/"/>
    </mc:Choice>
  </mc:AlternateContent>
  <xr:revisionPtr revIDLastSave="0" documentId="8_{12E29667-E10A-4E60-88D8-FA825C693DED}" xr6:coauthVersionLast="47" xr6:coauthVersionMax="47" xr10:uidLastSave="{00000000-0000-0000-0000-000000000000}"/>
  <bookViews>
    <workbookView xWindow="19090" yWindow="-110" windowWidth="19420" windowHeight="11500" xr2:uid="{32B8A09D-D1C5-47BE-9DC0-6808491C9FA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114" i="1" l="1"/>
  <c r="C79" i="1" l="1"/>
  <c r="C89" i="1" s="1"/>
  <c r="E92" i="1"/>
  <c r="E91" i="1"/>
  <c r="D90" i="1"/>
  <c r="D93" i="1" s="1"/>
  <c r="E88" i="1"/>
  <c r="E87" i="1"/>
  <c r="E86" i="1"/>
  <c r="E85" i="1"/>
  <c r="E84" i="1"/>
  <c r="E83" i="1"/>
  <c r="E82" i="1"/>
  <c r="E81" i="1"/>
  <c r="E80" i="1"/>
  <c r="C95" i="1"/>
  <c r="E95" i="1" s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35" i="1" l="1"/>
  <c r="C115" i="1"/>
  <c r="D115" i="1"/>
  <c r="D64" i="1" l="1"/>
  <c r="E62" i="1"/>
  <c r="E61" i="1"/>
  <c r="E60" i="1"/>
  <c r="E59" i="1"/>
  <c r="E58" i="1"/>
  <c r="E57" i="1"/>
  <c r="E56" i="1"/>
  <c r="E55" i="1"/>
  <c r="E54" i="1"/>
  <c r="E53" i="1"/>
  <c r="E52" i="1"/>
  <c r="E51" i="1"/>
  <c r="C50" i="1"/>
  <c r="D157" i="1"/>
  <c r="E158" i="1"/>
  <c r="D140" i="1"/>
  <c r="E43" i="1"/>
  <c r="E29" i="1"/>
  <c r="E128" i="1"/>
  <c r="C66" i="1"/>
  <c r="E154" i="1"/>
  <c r="E155" i="1"/>
  <c r="E156" i="1"/>
  <c r="E153" i="1"/>
  <c r="E143" i="1"/>
  <c r="E144" i="1"/>
  <c r="E145" i="1"/>
  <c r="E146" i="1"/>
  <c r="E147" i="1"/>
  <c r="E148" i="1"/>
  <c r="E149" i="1"/>
  <c r="E142" i="1"/>
  <c r="E139" i="1"/>
  <c r="E138" i="1"/>
  <c r="E67" i="1"/>
  <c r="E68" i="1"/>
  <c r="E69" i="1"/>
  <c r="E70" i="1"/>
  <c r="E71" i="1"/>
  <c r="E72" i="1"/>
  <c r="E73" i="1"/>
  <c r="E74" i="1"/>
  <c r="E75" i="1"/>
  <c r="E118" i="1"/>
  <c r="E119" i="1"/>
  <c r="E120" i="1"/>
  <c r="E121" i="1"/>
  <c r="E122" i="1"/>
  <c r="E123" i="1"/>
  <c r="E124" i="1"/>
  <c r="E125" i="1"/>
  <c r="E126" i="1"/>
  <c r="E127" i="1"/>
  <c r="E129" i="1"/>
  <c r="E130" i="1"/>
  <c r="E131" i="1"/>
  <c r="E132" i="1"/>
  <c r="E133" i="1"/>
  <c r="E134" i="1"/>
  <c r="E110" i="1"/>
  <c r="E111" i="1"/>
  <c r="E112" i="1"/>
  <c r="E113" i="1"/>
  <c r="E34" i="1"/>
  <c r="E36" i="1"/>
  <c r="E37" i="1"/>
  <c r="E38" i="1"/>
  <c r="E39" i="1"/>
  <c r="E40" i="1"/>
  <c r="E41" i="1"/>
  <c r="E42" i="1"/>
  <c r="E44" i="1"/>
  <c r="E45" i="1"/>
  <c r="E46" i="1"/>
  <c r="E21" i="1"/>
  <c r="E22" i="1"/>
  <c r="E23" i="1"/>
  <c r="E24" i="1"/>
  <c r="E25" i="1"/>
  <c r="E26" i="1"/>
  <c r="E27" i="1"/>
  <c r="E28" i="1"/>
  <c r="D77" i="1"/>
  <c r="D136" i="1"/>
  <c r="C117" i="1"/>
  <c r="C135" i="1" s="1"/>
  <c r="C136" i="1" s="1"/>
  <c r="D151" i="1"/>
  <c r="C150" i="1"/>
  <c r="C151" i="1" s="1"/>
  <c r="D48" i="1"/>
  <c r="C33" i="1"/>
  <c r="C47" i="1" s="1"/>
  <c r="D31" i="1"/>
  <c r="C20" i="1"/>
  <c r="C165" i="1" s="1"/>
  <c r="C140" i="1"/>
  <c r="D159" i="1" l="1"/>
  <c r="C63" i="1"/>
  <c r="C64" i="1" s="1"/>
  <c r="E64" i="1" s="1"/>
  <c r="E50" i="1"/>
  <c r="C31" i="1"/>
  <c r="C76" i="1"/>
  <c r="E76" i="1" s="1"/>
  <c r="C48" i="1"/>
  <c r="E48" i="1" s="1"/>
  <c r="E150" i="1"/>
  <c r="E33" i="1"/>
  <c r="E151" i="1"/>
  <c r="E47" i="1"/>
  <c r="E66" i="1"/>
  <c r="E20" i="1"/>
  <c r="E140" i="1"/>
  <c r="C164" i="1" s="1"/>
  <c r="E117" i="1"/>
  <c r="E136" i="1"/>
  <c r="E135" i="1"/>
  <c r="E114" i="1"/>
  <c r="E63" i="1" l="1"/>
  <c r="E30" i="1"/>
  <c r="E31" i="1"/>
  <c r="C77" i="1"/>
  <c r="E77" i="1" s="1"/>
  <c r="E115" i="1"/>
  <c r="C157" i="1"/>
  <c r="C162" i="1" l="1"/>
  <c r="E157" i="1"/>
  <c r="C90" i="1" l="1"/>
  <c r="E90" i="1" s="1"/>
  <c r="E89" i="1"/>
  <c r="C163" i="1" s="1"/>
  <c r="E79" i="1"/>
  <c r="C93" i="1" l="1"/>
  <c r="E93" i="1" l="1"/>
  <c r="C159" i="1"/>
  <c r="D162" i="1" l="1"/>
  <c r="E159" i="1"/>
  <c r="D165" i="1" s="1"/>
  <c r="D164" i="1"/>
  <c r="D163" i="1"/>
</calcChain>
</file>

<file path=xl/sharedStrings.xml><?xml version="1.0" encoding="utf-8"?>
<sst xmlns="http://schemas.openxmlformats.org/spreadsheetml/2006/main" count="178" uniqueCount="126">
  <si>
    <r>
      <t>Applicant Name and Contact Information</t>
    </r>
    <r>
      <rPr>
        <sz val="11"/>
        <rFont val="Calibri"/>
        <family val="2"/>
      </rPr>
      <t> </t>
    </r>
  </si>
  <si>
    <r>
      <t>County or Tribal Nation</t>
    </r>
    <r>
      <rPr>
        <sz val="11"/>
        <rFont val="Calibri"/>
        <family val="2"/>
      </rPr>
      <t> </t>
    </r>
  </si>
  <si>
    <r>
      <t>Organization Name:      </t>
    </r>
    <r>
      <rPr>
        <sz val="11"/>
        <rFont val="Calibri"/>
        <family val="2"/>
      </rPr>
      <t> </t>
    </r>
  </si>
  <si>
    <r>
      <t> </t>
    </r>
    <r>
      <rPr>
        <sz val="11"/>
        <rFont val="Calibri"/>
        <family val="2"/>
      </rPr>
      <t> </t>
    </r>
  </si>
  <si>
    <t>  </t>
  </si>
  <si>
    <r>
      <t>Name of Proposed Project:</t>
    </r>
    <r>
      <rPr>
        <sz val="11"/>
        <rFont val="Calibri"/>
        <family val="2"/>
      </rPr>
      <t> </t>
    </r>
  </si>
  <si>
    <r>
      <t>Projected Start Date:</t>
    </r>
    <r>
      <rPr>
        <sz val="11"/>
        <rFont val="Calibri"/>
        <family val="2"/>
      </rPr>
      <t> </t>
    </r>
  </si>
  <si>
    <r>
      <t>Contact Name, Email &amp; Phone:</t>
    </r>
    <r>
      <rPr>
        <sz val="11"/>
        <rFont val="Calibri"/>
        <family val="2"/>
      </rPr>
      <t> </t>
    </r>
  </si>
  <si>
    <t>Assessor Parcel Number (APN)</t>
  </si>
  <si>
    <t>Funded by Grant</t>
  </si>
  <si>
    <t>Funded by Match</t>
  </si>
  <si>
    <t>Total Costs</t>
  </si>
  <si>
    <t>Notes</t>
  </si>
  <si>
    <t>Owner Administration (10% autofill)</t>
  </si>
  <si>
    <t>Legal</t>
  </si>
  <si>
    <t>Consultants (Specify)</t>
  </si>
  <si>
    <t>Construction Manager/Owner's Rep</t>
  </si>
  <si>
    <t>SIR (Site Investigation Report)</t>
  </si>
  <si>
    <t>Site Surveys (soils &amp; enviro)</t>
  </si>
  <si>
    <t>Other Feasibility / Due Diligence Costs</t>
  </si>
  <si>
    <t>Contingency (10% autofill)</t>
  </si>
  <si>
    <t>Total Feasibility Costs</t>
  </si>
  <si>
    <t>Civil Engineer</t>
  </si>
  <si>
    <t>MEP Engineer</t>
  </si>
  <si>
    <t>Structural Engineer</t>
  </si>
  <si>
    <t>Other Dev Planning Costs (Specify)</t>
  </si>
  <si>
    <t>REHABILITATION</t>
  </si>
  <si>
    <t>Owner Administration (5% autofill)</t>
  </si>
  <si>
    <t>Contractor Overhead</t>
  </si>
  <si>
    <t>Contractor Profit</t>
  </si>
  <si>
    <t>General Liability Insurance</t>
  </si>
  <si>
    <t xml:space="preserve">Project Inspection </t>
  </si>
  <si>
    <t>Signage and Marketing</t>
  </si>
  <si>
    <t>FFE (Furniture/Fixtures/Equipment)</t>
  </si>
  <si>
    <t>Other Rehabilitation: (Specify)</t>
  </si>
  <si>
    <t>Owner's Contingency (20% autofill)</t>
  </si>
  <si>
    <t>Total Rehabilitation Costs</t>
  </si>
  <si>
    <t>NEW CONSTRUCTION</t>
  </si>
  <si>
    <t>Other New Construction: (Specify)</t>
  </si>
  <si>
    <t>Total New Construction Costs</t>
  </si>
  <si>
    <t>Title and Recording</t>
  </si>
  <si>
    <t>Local Development Impact Fees</t>
  </si>
  <si>
    <t>Employment Reporting</t>
  </si>
  <si>
    <t xml:space="preserve">Other Const. Permits &amp; Fees (Specify) </t>
  </si>
  <si>
    <t>Owner's Contingency (10% autofill)</t>
  </si>
  <si>
    <t>RESERVES</t>
  </si>
  <si>
    <t>Operating Reserves (Rehabilitation)</t>
  </si>
  <si>
    <t>Transition Reserves (Move-in)</t>
  </si>
  <si>
    <t>Total Reserves Amount</t>
  </si>
  <si>
    <t>OTHER PROJECT COSTS</t>
  </si>
  <si>
    <t>Post Construction Commissioning</t>
  </si>
  <si>
    <t>Marketing/PR/Communications</t>
  </si>
  <si>
    <t>Accounting/Reimbursable</t>
  </si>
  <si>
    <t>Other Costs: (Specify)</t>
  </si>
  <si>
    <t>Total Other Project Costs</t>
  </si>
  <si>
    <t>DEVELOPER COSTS</t>
  </si>
  <si>
    <t>Developer Overhead</t>
  </si>
  <si>
    <t>Consultants/Processing Agents</t>
  </si>
  <si>
    <t>Project Administration</t>
  </si>
  <si>
    <t>Other Developer Costs: (Specify)</t>
  </si>
  <si>
    <t>Total Developer Costs</t>
  </si>
  <si>
    <t>TOTAL PROJECT COSTS</t>
  </si>
  <si>
    <t>Total Contingency</t>
  </si>
  <si>
    <t>Total Reserves</t>
  </si>
  <si>
    <t xml:space="preserve">Site Work (Materials and Labor) </t>
  </si>
  <si>
    <t>Structures (Materials and Labor)</t>
  </si>
  <si>
    <t>Prevailing Wages Administration</t>
  </si>
  <si>
    <t>General Requirements/Requirements</t>
  </si>
  <si>
    <t>Furniture/Fixtures/Equipment (FFE)</t>
  </si>
  <si>
    <t>Physical Needs Assessment (PNA)</t>
  </si>
  <si>
    <t xml:space="preserve">Hard Costs (Materials and Labor) </t>
  </si>
  <si>
    <t>General Conditions/Requirements</t>
  </si>
  <si>
    <t>Bond Premium or Subcontractor Default Insurance (SDI)</t>
  </si>
  <si>
    <t>Move-In fees</t>
  </si>
  <si>
    <t>Match $ Amount &amp; % of Total Costs</t>
  </si>
  <si>
    <t>Total Administration</t>
  </si>
  <si>
    <t>Signage &amp; Marketing</t>
  </si>
  <si>
    <t>$</t>
  </si>
  <si>
    <t>% of Total</t>
  </si>
  <si>
    <t xml:space="preserve">  Please fill in yellow highlighted cells with as much accurate detail as possible.  This budget is the basis of your funding.</t>
  </si>
  <si>
    <t xml:space="preserve">Please seek &amp; include professional development team estimates &amp; actual bids with as much accurate detail as possible.  </t>
  </si>
  <si>
    <t>Applicant Instructions:</t>
  </si>
  <si>
    <t xml:space="preserve"> Please review the Budget Narrative and Glossary of Terms for any clarifications. </t>
  </si>
  <si>
    <t xml:space="preserve">                                                                </t>
  </si>
  <si>
    <t>BHCIP ROUND 4 APPLICANT INFORMATION</t>
  </si>
  <si>
    <t>Urban Greening/Landscaping</t>
  </si>
  <si>
    <t>BHCIP ROUND 4 GRANT BUDGET INFORMATION</t>
  </si>
  <si>
    <t xml:space="preserve">Project Development Costs by Phase </t>
  </si>
  <si>
    <t>MATCH Amount Required (Cash)</t>
  </si>
  <si>
    <t>PLANNING &amp; PRE-DEVELOPMENT</t>
  </si>
  <si>
    <t>Total Design Development Costs</t>
  </si>
  <si>
    <t>Architect (Construction Drawings CDs)</t>
  </si>
  <si>
    <t>SHOVEL READY - Construction Drawings</t>
  </si>
  <si>
    <t>DESIGN DEVELOPMENT (SDs &amp; DDs)</t>
  </si>
  <si>
    <t>Total Construction Drawing Costs</t>
  </si>
  <si>
    <t>Plan Check &amp; Permit Fees</t>
  </si>
  <si>
    <t>Architect (Concept Planning)</t>
  </si>
  <si>
    <t xml:space="preserve">Legal (Contracts and Due Diligence) </t>
  </si>
  <si>
    <t>Legal (Contracts)</t>
  </si>
  <si>
    <t>Architect &amp; Engineers (Design Drawings DDs)</t>
  </si>
  <si>
    <t>Legal (Contracting, Due Diligence, GMAX)</t>
  </si>
  <si>
    <t>Total SHOVEL READY Permits &amp; Fees</t>
  </si>
  <si>
    <t>Architect Schematic Drawings (SDs)</t>
  </si>
  <si>
    <t>Relocation of existing residence Costs</t>
  </si>
  <si>
    <t>Builders Risk Insurance (total build schedule)</t>
  </si>
  <si>
    <t>TOTAL includes Match Amount</t>
  </si>
  <si>
    <t>Excludes Contingency %s</t>
  </si>
  <si>
    <t>% of Total Project Cost</t>
  </si>
  <si>
    <t>SHOVEL READY - Permits and Fees</t>
  </si>
  <si>
    <t xml:space="preserve">Please note:  Budget must include Prevailing Wage labor costs for all relevant engineering and construction trades. </t>
  </si>
  <si>
    <t>LAND COSTS/ACQUISITION</t>
  </si>
  <si>
    <t>Owner Administration (2% autofill)</t>
  </si>
  <si>
    <t>Land Cost or Value</t>
  </si>
  <si>
    <t>Demolition</t>
  </si>
  <si>
    <t>Broker Fee</t>
  </si>
  <si>
    <t>Appraisal Fee</t>
  </si>
  <si>
    <t>Construction Manager</t>
  </si>
  <si>
    <t>Closing Costs</t>
  </si>
  <si>
    <t>Land Lease Rent Prepayment</t>
  </si>
  <si>
    <t>Other Acquisition Costs (Specify)</t>
  </si>
  <si>
    <t>Contingency (5% autofill)</t>
  </si>
  <si>
    <t>Total Land Costs</t>
  </si>
  <si>
    <t>Existing Improvements Value (for Match)</t>
  </si>
  <si>
    <t>Off-Site Improvements</t>
  </si>
  <si>
    <t>Total Acquisition Costs</t>
  </si>
  <si>
    <t>Please note:  if you have previously negotiated a increased federal rate "Facility and Administration %" please email: Bhcip.cce.info@ahpnet.com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</si>
</sst>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i/>
      <sz val="12"/>
      <color rgb="FF0070C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164" fontId="10" fillId="0" borderId="14" xfId="0" applyNumberFormat="1" applyFont="1" applyBorder="1" applyAlignment="1" applyProtection="1">
      <alignment horizontal="center" vertical="center" wrapText="1"/>
    </xf>
    <xf numFmtId="164" fontId="10" fillId="0" borderId="15" xfId="0" applyNumberFormat="1" applyFont="1" applyBorder="1" applyAlignment="1" applyProtection="1">
      <alignment horizontal="center" vertical="center" wrapText="1"/>
    </xf>
    <xf numFmtId="164" fontId="10" fillId="0" borderId="16" xfId="0" applyNumberFormat="1" applyFont="1" applyBorder="1" applyAlignment="1" applyProtection="1">
      <alignment horizontal="center" vertical="center" wrapText="1"/>
    </xf>
    <xf numFmtId="164" fontId="10" fillId="0" borderId="18" xfId="0" applyNumberFormat="1" applyFont="1" applyBorder="1" applyAlignment="1" applyProtection="1">
      <alignment horizontal="center" vertical="center" wrapText="1"/>
    </xf>
    <xf numFmtId="0" fontId="9" fillId="0" borderId="27" xfId="0" applyFont="1" applyBorder="1" applyProtection="1"/>
    <xf numFmtId="164" fontId="9" fillId="0" borderId="11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indent="3"/>
    </xf>
    <xf numFmtId="164" fontId="15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1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2" fillId="0" borderId="39" xfId="0" applyFont="1" applyBorder="1" applyProtection="1"/>
    <xf numFmtId="164" fontId="15" fillId="0" borderId="22" xfId="1" applyNumberFormat="1" applyFont="1" applyBorder="1" applyAlignment="1" applyProtection="1">
      <alignment horizontal="center"/>
    </xf>
    <xf numFmtId="10" fontId="13" fillId="0" borderId="2" xfId="0" applyNumberFormat="1" applyFont="1" applyBorder="1" applyAlignment="1" applyProtection="1">
      <alignment horizontal="center" vertical="center"/>
    </xf>
    <xf numFmtId="0" fontId="2" fillId="0" borderId="3" xfId="0" applyFont="1" applyBorder="1" applyProtection="1"/>
    <xf numFmtId="164" fontId="15" fillId="0" borderId="9" xfId="0" applyNumberFormat="1" applyFont="1" applyBorder="1" applyAlignment="1" applyProtection="1">
      <alignment horizontal="center"/>
    </xf>
    <xf numFmtId="10" fontId="13" fillId="0" borderId="3" xfId="0" applyNumberFormat="1" applyFont="1" applyBorder="1" applyAlignment="1" applyProtection="1">
      <alignment horizontal="center" vertical="center"/>
    </xf>
    <xf numFmtId="0" fontId="2" fillId="0" borderId="8" xfId="0" applyFont="1" applyBorder="1" applyProtection="1"/>
    <xf numFmtId="164" fontId="15" fillId="0" borderId="19" xfId="0" applyNumberFormat="1" applyFont="1" applyBorder="1" applyAlignment="1" applyProtection="1">
      <alignment horizontal="center"/>
    </xf>
    <xf numFmtId="10" fontId="13" fillId="0" borderId="39" xfId="0" applyNumberFormat="1" applyFont="1" applyBorder="1" applyAlignment="1" applyProtection="1">
      <alignment horizontal="center" vertical="center"/>
    </xf>
    <xf numFmtId="0" fontId="2" fillId="0" borderId="42" xfId="0" applyFont="1" applyBorder="1" applyProtection="1"/>
    <xf numFmtId="164" fontId="15" fillId="0" borderId="43" xfId="0" applyNumberFormat="1" applyFont="1" applyBorder="1" applyAlignment="1" applyProtection="1">
      <alignment horizontal="center"/>
    </xf>
    <xf numFmtId="164" fontId="9" fillId="0" borderId="18" xfId="0" applyNumberFormat="1" applyFont="1" applyBorder="1" applyAlignment="1" applyProtection="1">
      <alignment horizontal="center"/>
    </xf>
    <xf numFmtId="164" fontId="9" fillId="0" borderId="10" xfId="0" applyNumberFormat="1" applyFont="1" applyBorder="1" applyAlignment="1" applyProtection="1">
      <alignment horizontal="center"/>
    </xf>
    <xf numFmtId="164" fontId="9" fillId="0" borderId="38" xfId="0" applyNumberFormat="1" applyFont="1" applyBorder="1" applyAlignment="1" applyProtection="1">
      <alignment horizontal="center"/>
    </xf>
    <xf numFmtId="164" fontId="9" fillId="0" borderId="16" xfId="0" applyNumberFormat="1" applyFont="1" applyBorder="1" applyAlignment="1" applyProtection="1">
      <alignment horizontal="center"/>
    </xf>
    <xf numFmtId="0" fontId="9" fillId="0" borderId="23" xfId="0" applyFont="1" applyBorder="1" applyProtection="1"/>
    <xf numFmtId="0" fontId="9" fillId="0" borderId="8" xfId="0" applyFont="1" applyBorder="1" applyProtection="1"/>
    <xf numFmtId="0" fontId="9" fillId="0" borderId="29" xfId="0" applyFont="1" applyBorder="1" applyProtection="1"/>
    <xf numFmtId="0" fontId="2" fillId="2" borderId="3" xfId="0" applyFont="1" applyFill="1" applyBorder="1" applyProtection="1"/>
    <xf numFmtId="164" fontId="15" fillId="2" borderId="4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left"/>
    </xf>
    <xf numFmtId="0" fontId="9" fillId="0" borderId="33" xfId="0" applyFont="1" applyBorder="1" applyProtection="1"/>
    <xf numFmtId="164" fontId="9" fillId="0" borderId="20" xfId="0" applyNumberFormat="1" applyFont="1" applyBorder="1" applyAlignment="1" applyProtection="1">
      <alignment horizontal="center"/>
    </xf>
    <xf numFmtId="164" fontId="14" fillId="5" borderId="16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indent="2"/>
    </xf>
    <xf numFmtId="164" fontId="9" fillId="0" borderId="13" xfId="0" applyNumberFormat="1" applyFont="1" applyBorder="1" applyAlignment="1" applyProtection="1">
      <alignment horizontal="center"/>
    </xf>
    <xf numFmtId="0" fontId="9" fillId="0" borderId="32" xfId="0" applyFont="1" applyBorder="1" applyProtection="1"/>
    <xf numFmtId="0" fontId="9" fillId="0" borderId="35" xfId="0" applyFont="1" applyBorder="1" applyProtection="1"/>
    <xf numFmtId="164" fontId="9" fillId="0" borderId="14" xfId="0" applyNumberFormat="1" applyFont="1" applyBorder="1" applyAlignment="1" applyProtection="1">
      <alignment horizontal="center"/>
    </xf>
    <xf numFmtId="164" fontId="9" fillId="0" borderId="15" xfId="0" applyNumberFormat="1" applyFont="1" applyBorder="1" applyAlignment="1" applyProtection="1">
      <alignment horizontal="center"/>
    </xf>
    <xf numFmtId="0" fontId="9" fillId="0" borderId="25" xfId="0" applyFont="1" applyBorder="1" applyAlignment="1" applyProtection="1">
      <alignment wrapText="1"/>
    </xf>
    <xf numFmtId="0" fontId="9" fillId="0" borderId="25" xfId="0" applyFont="1" applyBorder="1" applyProtection="1"/>
    <xf numFmtId="164" fontId="14" fillId="5" borderId="14" xfId="0" applyNumberFormat="1" applyFont="1" applyFill="1" applyBorder="1" applyAlignment="1" applyProtection="1">
      <alignment horizontal="center" vertical="center"/>
    </xf>
    <xf numFmtId="164" fontId="9" fillId="0" borderId="12" xfId="0" applyNumberFormat="1" applyFont="1" applyBorder="1" applyAlignment="1" applyProtection="1">
      <alignment horizontal="center"/>
    </xf>
    <xf numFmtId="164" fontId="9" fillId="0" borderId="21" xfId="0" applyNumberFormat="1" applyFont="1" applyBorder="1" applyAlignment="1" applyProtection="1">
      <alignment horizontal="center"/>
    </xf>
    <xf numFmtId="0" fontId="10" fillId="0" borderId="27" xfId="0" applyFont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4" fontId="9" fillId="2" borderId="4" xfId="0" applyNumberFormat="1" applyFont="1" applyFill="1" applyBorder="1" applyAlignment="1" applyProtection="1">
      <alignment horizontal="center"/>
    </xf>
    <xf numFmtId="0" fontId="10" fillId="0" borderId="29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 indent="2"/>
    </xf>
    <xf numFmtId="0" fontId="10" fillId="0" borderId="25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 indent="2"/>
    </xf>
    <xf numFmtId="164" fontId="10" fillId="0" borderId="19" xfId="0" applyNumberFormat="1" applyFont="1" applyBorder="1" applyAlignment="1" applyProtection="1">
      <alignment horizontal="center" vertical="center" wrapText="1"/>
    </xf>
    <xf numFmtId="164" fontId="10" fillId="0" borderId="10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0" fillId="2" borderId="5" xfId="0" applyFill="1" applyBorder="1" applyProtection="1"/>
    <xf numFmtId="0" fontId="3" fillId="0" borderId="39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7" xfId="0" applyFont="1" applyBorder="1" applyAlignment="1" applyProtection="1">
      <alignment horizontal="left" vertical="center" wrapText="1"/>
    </xf>
    <xf numFmtId="0" fontId="3" fillId="0" borderId="41" xfId="0" applyFont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Protection="1"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Protection="1">
      <protection locked="0"/>
    </xf>
    <xf numFmtId="164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38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4" xfId="0" applyFont="1" applyFill="1" applyBorder="1" applyAlignment="1" applyProtection="1">
      <alignment horizontal="left"/>
      <protection locked="0"/>
    </xf>
    <xf numFmtId="0" fontId="9" fillId="4" borderId="26" xfId="0" applyFont="1" applyFill="1" applyBorder="1" applyAlignment="1" applyProtection="1">
      <alignment horizontal="left"/>
      <protection locked="0"/>
    </xf>
    <xf numFmtId="0" fontId="9" fillId="4" borderId="28" xfId="0" applyFont="1" applyFill="1" applyBorder="1" applyAlignment="1" applyProtection="1">
      <alignment horizontal="left"/>
      <protection locked="0"/>
    </xf>
    <xf numFmtId="0" fontId="9" fillId="4" borderId="44" xfId="0" applyFont="1" applyFill="1" applyBorder="1" applyAlignment="1" applyProtection="1">
      <alignment horizontal="left"/>
      <protection locked="0"/>
    </xf>
    <xf numFmtId="0" fontId="9" fillId="4" borderId="30" xfId="0" applyFont="1" applyFill="1" applyBorder="1" applyAlignment="1" applyProtection="1">
      <alignment horizontal="left"/>
      <protection locked="0"/>
    </xf>
    <xf numFmtId="0" fontId="9" fillId="4" borderId="36" xfId="0" applyFont="1" applyFill="1" applyBorder="1" applyAlignment="1" applyProtection="1">
      <alignment horizontal="left"/>
      <protection locked="0"/>
    </xf>
    <xf numFmtId="164" fontId="9" fillId="4" borderId="18" xfId="0" applyNumberFormat="1" applyFont="1" applyFill="1" applyBorder="1" applyAlignment="1" applyProtection="1">
      <alignment horizontal="center"/>
      <protection locked="0"/>
    </xf>
    <xf numFmtId="164" fontId="9" fillId="4" borderId="11" xfId="0" applyNumberFormat="1" applyFont="1" applyFill="1" applyBorder="1" applyAlignment="1" applyProtection="1">
      <alignment horizontal="center"/>
      <protection locked="0"/>
    </xf>
    <xf numFmtId="0" fontId="9" fillId="4" borderId="31" xfId="0" applyFont="1" applyFill="1" applyBorder="1" applyAlignment="1" applyProtection="1">
      <alignment horizontal="left"/>
      <protection locked="0"/>
    </xf>
    <xf numFmtId="164" fontId="9" fillId="4" borderId="10" xfId="0" applyNumberFormat="1" applyFont="1" applyFill="1" applyBorder="1" applyAlignment="1" applyProtection="1">
      <alignment horizontal="center"/>
      <protection locked="0"/>
    </xf>
    <xf numFmtId="164" fontId="9" fillId="4" borderId="12" xfId="0" applyNumberFormat="1" applyFont="1" applyFill="1" applyBorder="1" applyAlignment="1" applyProtection="1">
      <alignment horizontal="center"/>
      <protection locked="0"/>
    </xf>
    <xf numFmtId="164" fontId="15" fillId="4" borderId="18" xfId="0" applyNumberFormat="1" applyFont="1" applyFill="1" applyBorder="1" applyAlignment="1" applyProtection="1">
      <alignment horizontal="center"/>
      <protection locked="0"/>
    </xf>
    <xf numFmtId="164" fontId="9" fillId="4" borderId="15" xfId="0" applyNumberFormat="1" applyFont="1" applyFill="1" applyBorder="1" applyAlignment="1" applyProtection="1">
      <alignment horizontal="center"/>
      <protection locked="0"/>
    </xf>
    <xf numFmtId="0" fontId="9" fillId="4" borderId="34" xfId="0" applyFont="1" applyFill="1" applyBorder="1" applyAlignment="1" applyProtection="1">
      <alignment horizontal="left"/>
      <protection locked="0"/>
    </xf>
    <xf numFmtId="164" fontId="9" fillId="4" borderId="28" xfId="0" applyNumberFormat="1" applyFont="1" applyFill="1" applyBorder="1" applyAlignment="1" applyProtection="1">
      <alignment horizontal="left"/>
      <protection locked="0"/>
    </xf>
    <xf numFmtId="164" fontId="9" fillId="4" borderId="19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/>
    </xf>
    <xf numFmtId="164" fontId="2" fillId="0" borderId="9" xfId="0" applyNumberFormat="1" applyFont="1" applyBorder="1" applyAlignment="1" applyProtection="1">
      <alignment horizontal="center" vertical="center"/>
    </xf>
    <xf numFmtId="164" fontId="7" fillId="0" borderId="2" xfId="0" applyNumberFormat="1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left" vertical="center" indent="7"/>
    </xf>
    <xf numFmtId="0" fontId="9" fillId="0" borderId="40" xfId="0" applyFont="1" applyBorder="1" applyAlignment="1" applyProtection="1">
      <alignment horizontal="left" indent="7"/>
    </xf>
    <xf numFmtId="164" fontId="12" fillId="0" borderId="3" xfId="0" applyNumberFormat="1" applyFont="1" applyBorder="1" applyAlignment="1" applyProtection="1">
      <alignment horizontal="left" vertical="center" indent="7"/>
    </xf>
    <xf numFmtId="164" fontId="14" fillId="0" borderId="5" xfId="0" applyNumberFormat="1" applyFont="1" applyBorder="1" applyAlignment="1" applyProtection="1">
      <alignment horizontal="left" vertical="center" indent="7"/>
    </xf>
    <xf numFmtId="164" fontId="14" fillId="0" borderId="7" xfId="0" applyNumberFormat="1" applyFont="1" applyBorder="1" applyAlignment="1" applyProtection="1">
      <alignment horizontal="left" vertical="center" indent="7"/>
    </xf>
    <xf numFmtId="164" fontId="14" fillId="5" borderId="19" xfId="0" applyNumberFormat="1" applyFont="1" applyFill="1" applyBorder="1" applyAlignment="1" applyProtection="1">
      <alignment horizontal="center" vertical="center"/>
    </xf>
    <xf numFmtId="0" fontId="9" fillId="0" borderId="46" xfId="0" applyFont="1" applyBorder="1" applyProtection="1"/>
    <xf numFmtId="164" fontId="9" fillId="0" borderId="47" xfId="0" applyNumberFormat="1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left" indent="2"/>
    </xf>
    <xf numFmtId="164" fontId="9" fillId="0" borderId="49" xfId="0" applyNumberFormat="1" applyFont="1" applyBorder="1" applyAlignment="1" applyProtection="1">
      <alignment horizontal="center"/>
    </xf>
    <xf numFmtId="0" fontId="9" fillId="4" borderId="50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/>
    <xf numFmtId="164" fontId="15" fillId="2" borderId="4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9" fillId="0" borderId="23" xfId="0" applyFont="1" applyBorder="1"/>
    <xf numFmtId="164" fontId="9" fillId="0" borderId="10" xfId="0" applyNumberFormat="1" applyFont="1" applyBorder="1" applyAlignment="1">
      <alignment horizontal="center"/>
    </xf>
    <xf numFmtId="164" fontId="14" fillId="5" borderId="14" xfId="0" applyNumberFormat="1" applyFont="1" applyFill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/>
    </xf>
    <xf numFmtId="0" fontId="9" fillId="0" borderId="25" xfId="0" applyFont="1" applyBorder="1"/>
    <xf numFmtId="164" fontId="9" fillId="0" borderId="15" xfId="0" applyNumberFormat="1" applyFont="1" applyBorder="1" applyAlignment="1">
      <alignment horizontal="center"/>
    </xf>
    <xf numFmtId="0" fontId="9" fillId="0" borderId="27" xfId="0" applyFont="1" applyBorder="1"/>
    <xf numFmtId="164" fontId="9" fillId="0" borderId="21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164" fontId="9" fillId="2" borderId="4" xfId="0" applyNumberFormat="1" applyFont="1" applyFill="1" applyBorder="1" applyAlignment="1">
      <alignment horizontal="center"/>
    </xf>
    <xf numFmtId="0" fontId="10" fillId="0" borderId="27" xfId="0" applyFont="1" applyBorder="1" applyAlignment="1">
      <alignment horizontal="left" vertical="center" wrapText="1"/>
    </xf>
    <xf numFmtId="164" fontId="9" fillId="4" borderId="38" xfId="0" applyNumberFormat="1" applyFont="1" applyFill="1" applyBorder="1" applyAlignment="1" applyProtection="1">
      <alignment horizontal="center"/>
      <protection locked="0"/>
    </xf>
    <xf numFmtId="0" fontId="9" fillId="0" borderId="29" xfId="0" applyFont="1" applyBorder="1"/>
    <xf numFmtId="164" fontId="9" fillId="0" borderId="12" xfId="0" applyNumberFormat="1" applyFont="1" applyBorder="1" applyAlignment="1">
      <alignment horizontal="center"/>
    </xf>
    <xf numFmtId="164" fontId="14" fillId="5" borderId="16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indent="2"/>
    </xf>
    <xf numFmtId="164" fontId="9" fillId="0" borderId="13" xfId="0" applyNumberFormat="1" applyFont="1" applyBorder="1" applyAlignment="1">
      <alignment horizontal="center"/>
    </xf>
    <xf numFmtId="164" fontId="9" fillId="0" borderId="1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indent="2"/>
    </xf>
    <xf numFmtId="164" fontId="9" fillId="5" borderId="10" xfId="0" applyNumberFormat="1" applyFont="1" applyFill="1" applyBorder="1" applyAlignment="1" applyProtection="1">
      <alignment horizontal="center"/>
      <protection locked="0"/>
    </xf>
    <xf numFmtId="164" fontId="16" fillId="4" borderId="47" xfId="0" applyNumberFormat="1" applyFont="1" applyFill="1" applyBorder="1" applyAlignment="1" applyProtection="1">
      <alignment horizontal="center" vertical="center"/>
    </xf>
    <xf numFmtId="0" fontId="11" fillId="4" borderId="45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center"/>
    </xf>
    <xf numFmtId="0" fontId="7" fillId="2" borderId="40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B91E9-7540-4F1B-BDD7-26506D8030D6}">
  <dimension ref="B1:F165"/>
  <sheetViews>
    <sheetView showGridLines="0" tabSelected="1" workbookViewId="0">
      <selection activeCell="F130" sqref="F130"/>
    </sheetView>
  </sheetViews>
  <sheetFormatPr defaultRowHeight="15" x14ac:dyDescent="0.25"/>
  <cols>
    <col min="2" max="2" width="37" customWidth="1"/>
    <col min="3" max="3" width="20" customWidth="1"/>
    <col min="4" max="5" width="15.7109375" customWidth="1"/>
    <col min="6" max="6" width="42.85546875" customWidth="1"/>
    <col min="8" max="8" width="10.42578125" customWidth="1"/>
  </cols>
  <sheetData>
    <row r="1" spans="2:6" ht="15.75" thickBot="1" x14ac:dyDescent="0.3">
      <c r="B1" s="132" t="s">
        <v>81</v>
      </c>
      <c r="C1" s="133"/>
      <c r="D1" s="133"/>
      <c r="E1" s="133"/>
      <c r="F1" s="134"/>
    </row>
    <row r="2" spans="2:6" ht="15.75" thickBot="1" x14ac:dyDescent="0.3">
      <c r="B2" s="144" t="s">
        <v>82</v>
      </c>
      <c r="C2" s="145"/>
      <c r="D2" s="145"/>
      <c r="E2" s="145"/>
      <c r="F2" s="146"/>
    </row>
    <row r="3" spans="2:6" ht="15.75" thickBot="1" x14ac:dyDescent="0.3">
      <c r="B3" s="144" t="s">
        <v>79</v>
      </c>
      <c r="C3" s="145"/>
      <c r="D3" s="145"/>
      <c r="E3" s="145"/>
      <c r="F3" s="146"/>
    </row>
    <row r="4" spans="2:6" ht="15.75" thickBot="1" x14ac:dyDescent="0.3">
      <c r="B4" s="144" t="s">
        <v>80</v>
      </c>
      <c r="C4" s="145"/>
      <c r="D4" s="145"/>
      <c r="E4" s="145"/>
      <c r="F4" s="146"/>
    </row>
    <row r="5" spans="2:6" ht="15.75" thickBot="1" x14ac:dyDescent="0.3">
      <c r="B5" s="144" t="s">
        <v>109</v>
      </c>
      <c r="C5" s="145"/>
      <c r="D5" s="145"/>
      <c r="E5" s="145"/>
      <c r="F5" s="146"/>
    </row>
    <row r="6" spans="2:6" ht="15.75" thickBot="1" x14ac:dyDescent="0.3">
      <c r="B6" s="144" t="s">
        <v>125</v>
      </c>
      <c r="C6" s="145"/>
      <c r="D6" s="145"/>
      <c r="E6" s="145"/>
      <c r="F6" s="146"/>
    </row>
    <row r="7" spans="2:6" ht="16.5" thickBot="1" x14ac:dyDescent="0.3">
      <c r="B7" s="141" t="s">
        <v>84</v>
      </c>
      <c r="C7" s="142"/>
      <c r="D7" s="142"/>
      <c r="E7" s="142"/>
      <c r="F7" s="143"/>
    </row>
    <row r="8" spans="2:6" ht="30.75" thickBot="1" x14ac:dyDescent="0.3">
      <c r="B8" s="62" t="s">
        <v>0</v>
      </c>
      <c r="C8" s="150"/>
      <c r="D8" s="151"/>
      <c r="E8" s="151"/>
      <c r="F8" s="152"/>
    </row>
    <row r="9" spans="2:6" ht="15.75" thickBot="1" x14ac:dyDescent="0.3">
      <c r="B9" s="63" t="s">
        <v>1</v>
      </c>
      <c r="C9" s="147" t="s">
        <v>83</v>
      </c>
      <c r="D9" s="148"/>
      <c r="E9" s="148"/>
      <c r="F9" s="149"/>
    </row>
    <row r="10" spans="2:6" ht="15.75" thickBot="1" x14ac:dyDescent="0.3">
      <c r="B10" s="64" t="s">
        <v>2</v>
      </c>
      <c r="C10" s="150" t="s">
        <v>3</v>
      </c>
      <c r="D10" s="151"/>
      <c r="E10" s="151"/>
      <c r="F10" s="152"/>
    </row>
    <row r="11" spans="2:6" ht="15.75" thickBot="1" x14ac:dyDescent="0.3">
      <c r="B11" s="65" t="s">
        <v>5</v>
      </c>
      <c r="C11" s="150" t="s">
        <v>3</v>
      </c>
      <c r="D11" s="151"/>
      <c r="E11" s="151"/>
      <c r="F11" s="152"/>
    </row>
    <row r="12" spans="2:6" ht="15.75" thickBot="1" x14ac:dyDescent="0.3">
      <c r="B12" s="63" t="s">
        <v>6</v>
      </c>
      <c r="C12" s="150" t="s">
        <v>4</v>
      </c>
      <c r="D12" s="151"/>
      <c r="E12" s="151"/>
      <c r="F12" s="152"/>
    </row>
    <row r="13" spans="2:6" ht="15.75" thickBot="1" x14ac:dyDescent="0.3">
      <c r="B13" s="63" t="s">
        <v>7</v>
      </c>
      <c r="C13" s="150" t="s">
        <v>3</v>
      </c>
      <c r="D13" s="151"/>
      <c r="E13" s="151"/>
      <c r="F13" s="152"/>
    </row>
    <row r="14" spans="2:6" ht="15.75" thickBot="1" x14ac:dyDescent="0.3">
      <c r="B14" s="64" t="s">
        <v>8</v>
      </c>
      <c r="C14" s="68"/>
      <c r="D14" s="69"/>
      <c r="E14" s="69"/>
      <c r="F14" s="67"/>
    </row>
    <row r="15" spans="2:6" ht="15.75" thickBot="1" x14ac:dyDescent="0.3">
      <c r="B15" s="63" t="s">
        <v>8</v>
      </c>
      <c r="C15" s="66"/>
      <c r="D15" s="70"/>
      <c r="E15" s="70"/>
      <c r="F15" s="71"/>
    </row>
    <row r="16" spans="2:6" ht="15.75" x14ac:dyDescent="0.25">
      <c r="B16" s="135" t="s">
        <v>86</v>
      </c>
      <c r="C16" s="136"/>
      <c r="D16" s="136"/>
      <c r="E16" s="136"/>
      <c r="F16" s="137"/>
    </row>
    <row r="17" spans="2:6" ht="15.75" x14ac:dyDescent="0.25">
      <c r="B17" s="138" t="s">
        <v>87</v>
      </c>
      <c r="C17" s="139"/>
      <c r="D17" s="139"/>
      <c r="E17" s="139"/>
      <c r="F17" s="140"/>
    </row>
    <row r="18" spans="2:6" ht="32.25" thickBot="1" x14ac:dyDescent="0.3">
      <c r="B18" s="58"/>
      <c r="C18" s="59" t="s">
        <v>9</v>
      </c>
      <c r="D18" s="59" t="s">
        <v>10</v>
      </c>
      <c r="E18" s="59" t="s">
        <v>11</v>
      </c>
      <c r="F18" s="59" t="s">
        <v>12</v>
      </c>
    </row>
    <row r="19" spans="2:6" ht="13.5" customHeight="1" thickBot="1" x14ac:dyDescent="0.3">
      <c r="B19" s="50" t="s">
        <v>89</v>
      </c>
      <c r="C19" s="60"/>
      <c r="D19" s="60"/>
      <c r="E19" s="60"/>
      <c r="F19" s="61"/>
    </row>
    <row r="20" spans="2:6" ht="13.5" customHeight="1" x14ac:dyDescent="0.25">
      <c r="B20" s="29" t="s">
        <v>13</v>
      </c>
      <c r="C20" s="57">
        <f>SUM(C21:C28)*0.1</f>
        <v>0</v>
      </c>
      <c r="D20" s="46"/>
      <c r="E20" s="1">
        <f>SUM(C20:D20)</f>
        <v>0</v>
      </c>
      <c r="F20" s="75"/>
    </row>
    <row r="21" spans="2:6" ht="13.5" customHeight="1" x14ac:dyDescent="0.25">
      <c r="B21" s="54" t="s">
        <v>97</v>
      </c>
      <c r="C21" s="72"/>
      <c r="D21" s="72"/>
      <c r="E21" s="2">
        <f t="shared" ref="E21:E31" si="0">SUM(C21:D21)</f>
        <v>0</v>
      </c>
      <c r="F21" s="76"/>
    </row>
    <row r="22" spans="2:6" ht="13.5" customHeight="1" x14ac:dyDescent="0.25">
      <c r="B22" s="49" t="s">
        <v>96</v>
      </c>
      <c r="C22" s="73"/>
      <c r="D22" s="73"/>
      <c r="E22" s="2">
        <f t="shared" si="0"/>
        <v>0</v>
      </c>
      <c r="F22" s="77"/>
    </row>
    <row r="23" spans="2:6" ht="13.5" customHeight="1" x14ac:dyDescent="0.25">
      <c r="B23" s="49" t="s">
        <v>15</v>
      </c>
      <c r="C23" s="73"/>
      <c r="D23" s="73"/>
      <c r="E23" s="2">
        <f t="shared" si="0"/>
        <v>0</v>
      </c>
      <c r="F23" s="77"/>
    </row>
    <row r="24" spans="2:6" ht="13.5" customHeight="1" x14ac:dyDescent="0.25">
      <c r="B24" s="49" t="s">
        <v>22</v>
      </c>
      <c r="C24" s="73"/>
      <c r="D24" s="73"/>
      <c r="E24" s="2">
        <f t="shared" si="0"/>
        <v>0</v>
      </c>
      <c r="F24" s="77"/>
    </row>
    <row r="25" spans="2:6" ht="13.5" customHeight="1" x14ac:dyDescent="0.25">
      <c r="B25" s="45" t="s">
        <v>16</v>
      </c>
      <c r="C25" s="73"/>
      <c r="D25" s="73"/>
      <c r="E25" s="2">
        <f t="shared" si="0"/>
        <v>0</v>
      </c>
      <c r="F25" s="77"/>
    </row>
    <row r="26" spans="2:6" ht="15" customHeight="1" x14ac:dyDescent="0.25">
      <c r="B26" s="49" t="s">
        <v>17</v>
      </c>
      <c r="C26" s="73"/>
      <c r="D26" s="73"/>
      <c r="E26" s="2">
        <f t="shared" si="0"/>
        <v>0</v>
      </c>
      <c r="F26" s="77"/>
    </row>
    <row r="27" spans="2:6" ht="15" customHeight="1" x14ac:dyDescent="0.25">
      <c r="B27" s="49" t="s">
        <v>18</v>
      </c>
      <c r="C27" s="73"/>
      <c r="D27" s="73"/>
      <c r="E27" s="2">
        <f t="shared" si="0"/>
        <v>0</v>
      </c>
      <c r="F27" s="77"/>
    </row>
    <row r="28" spans="2:6" ht="15" customHeight="1" x14ac:dyDescent="0.25">
      <c r="B28" s="49" t="s">
        <v>19</v>
      </c>
      <c r="C28" s="73"/>
      <c r="D28" s="74"/>
      <c r="E28" s="2">
        <f t="shared" si="0"/>
        <v>0</v>
      </c>
      <c r="F28" s="77"/>
    </row>
    <row r="29" spans="2:6" ht="15" customHeight="1" x14ac:dyDescent="0.25">
      <c r="B29" s="49" t="s">
        <v>19</v>
      </c>
      <c r="C29" s="74"/>
      <c r="D29" s="74"/>
      <c r="E29" s="2">
        <f t="shared" si="0"/>
        <v>0</v>
      </c>
      <c r="F29" s="78"/>
    </row>
    <row r="30" spans="2:6" ht="15" customHeight="1" thickBot="1" x14ac:dyDescent="0.3">
      <c r="B30" s="52" t="s">
        <v>20</v>
      </c>
      <c r="C30" s="47">
        <f>SUM(C20:C29)*0.1</f>
        <v>0</v>
      </c>
      <c r="D30" s="37"/>
      <c r="E30" s="3">
        <f t="shared" si="0"/>
        <v>0</v>
      </c>
      <c r="F30" s="79"/>
    </row>
    <row r="31" spans="2:6" ht="15" customHeight="1" thickTop="1" thickBot="1" x14ac:dyDescent="0.3">
      <c r="B31" s="55" t="s">
        <v>21</v>
      </c>
      <c r="C31" s="56">
        <f>SUM(C20:C30)</f>
        <v>0</v>
      </c>
      <c r="D31" s="56">
        <f t="shared" ref="D31" si="1">SUM(D20:D30)</f>
        <v>0</v>
      </c>
      <c r="E31" s="4">
        <f t="shared" si="0"/>
        <v>0</v>
      </c>
      <c r="F31" s="80"/>
    </row>
    <row r="32" spans="2:6" ht="15.75" thickBot="1" x14ac:dyDescent="0.3">
      <c r="B32" s="32" t="s">
        <v>93</v>
      </c>
      <c r="C32" s="51"/>
      <c r="D32" s="51"/>
      <c r="E32" s="51"/>
      <c r="F32" s="34"/>
    </row>
    <row r="33" spans="2:6" x14ac:dyDescent="0.25">
      <c r="B33" s="29" t="s">
        <v>13</v>
      </c>
      <c r="C33" s="26">
        <f>SUM(C34:C46)*0.1</f>
        <v>0</v>
      </c>
      <c r="D33" s="46"/>
      <c r="E33" s="42">
        <f>SUM(C33:D33)</f>
        <v>0</v>
      </c>
      <c r="F33" s="75"/>
    </row>
    <row r="34" spans="2:6" x14ac:dyDescent="0.25">
      <c r="B34" s="54" t="s">
        <v>98</v>
      </c>
      <c r="C34" s="81"/>
      <c r="D34" s="81"/>
      <c r="E34" s="43">
        <f t="shared" ref="E34:E48" si="2">SUM(C34:D34)</f>
        <v>0</v>
      </c>
      <c r="F34" s="76"/>
    </row>
    <row r="35" spans="2:6" x14ac:dyDescent="0.25">
      <c r="B35" s="54" t="s">
        <v>102</v>
      </c>
      <c r="C35" s="81"/>
      <c r="D35" s="81"/>
      <c r="E35" s="43">
        <f t="shared" si="2"/>
        <v>0</v>
      </c>
      <c r="F35" s="76"/>
    </row>
    <row r="36" spans="2:6" ht="15" customHeight="1" x14ac:dyDescent="0.25">
      <c r="B36" s="49" t="s">
        <v>99</v>
      </c>
      <c r="C36" s="82"/>
      <c r="D36" s="82"/>
      <c r="E36" s="43">
        <f t="shared" si="2"/>
        <v>0</v>
      </c>
      <c r="F36" s="77"/>
    </row>
    <row r="37" spans="2:6" x14ac:dyDescent="0.25">
      <c r="B37" s="45" t="s">
        <v>16</v>
      </c>
      <c r="C37" s="82"/>
      <c r="D37" s="82"/>
      <c r="E37" s="43">
        <f t="shared" si="2"/>
        <v>0</v>
      </c>
      <c r="F37" s="77"/>
    </row>
    <row r="38" spans="2:6" x14ac:dyDescent="0.25">
      <c r="B38" s="49" t="s">
        <v>22</v>
      </c>
      <c r="C38" s="82"/>
      <c r="D38" s="82"/>
      <c r="E38" s="43">
        <f t="shared" si="2"/>
        <v>0</v>
      </c>
      <c r="F38" s="77"/>
    </row>
    <row r="39" spans="2:6" x14ac:dyDescent="0.25">
      <c r="B39" s="49" t="s">
        <v>23</v>
      </c>
      <c r="C39" s="82"/>
      <c r="D39" s="82"/>
      <c r="E39" s="43">
        <f t="shared" si="2"/>
        <v>0</v>
      </c>
      <c r="F39" s="77"/>
    </row>
    <row r="40" spans="2:6" x14ac:dyDescent="0.25">
      <c r="B40" s="49" t="s">
        <v>24</v>
      </c>
      <c r="C40" s="82"/>
      <c r="D40" s="82"/>
      <c r="E40" s="43">
        <f t="shared" si="2"/>
        <v>0</v>
      </c>
      <c r="F40" s="77"/>
    </row>
    <row r="41" spans="2:6" x14ac:dyDescent="0.25">
      <c r="B41" s="49" t="s">
        <v>15</v>
      </c>
      <c r="C41" s="82"/>
      <c r="D41" s="82"/>
      <c r="E41" s="43">
        <f t="shared" si="2"/>
        <v>0</v>
      </c>
      <c r="F41" s="77"/>
    </row>
    <row r="42" spans="2:6" x14ac:dyDescent="0.25">
      <c r="B42" s="49" t="s">
        <v>15</v>
      </c>
      <c r="C42" s="82"/>
      <c r="D42" s="82"/>
      <c r="E42" s="43">
        <f t="shared" si="2"/>
        <v>0</v>
      </c>
      <c r="F42" s="77"/>
    </row>
    <row r="43" spans="2:6" x14ac:dyDescent="0.25">
      <c r="B43" s="49" t="s">
        <v>15</v>
      </c>
      <c r="C43" s="82"/>
      <c r="D43" s="82"/>
      <c r="E43" s="43">
        <f t="shared" si="2"/>
        <v>0</v>
      </c>
      <c r="F43" s="77"/>
    </row>
    <row r="44" spans="2:6" x14ac:dyDescent="0.25">
      <c r="B44" s="49" t="s">
        <v>25</v>
      </c>
      <c r="C44" s="82"/>
      <c r="D44" s="82"/>
      <c r="E44" s="43">
        <f t="shared" si="2"/>
        <v>0</v>
      </c>
      <c r="F44" s="77"/>
    </row>
    <row r="45" spans="2:6" x14ac:dyDescent="0.25">
      <c r="B45" s="49" t="s">
        <v>25</v>
      </c>
      <c r="C45" s="82"/>
      <c r="D45" s="82"/>
      <c r="E45" s="43">
        <f t="shared" si="2"/>
        <v>0</v>
      </c>
      <c r="F45" s="77"/>
    </row>
    <row r="46" spans="2:6" x14ac:dyDescent="0.25">
      <c r="B46" s="49" t="s">
        <v>25</v>
      </c>
      <c r="C46" s="82"/>
      <c r="D46" s="82"/>
      <c r="E46" s="43">
        <f t="shared" si="2"/>
        <v>0</v>
      </c>
      <c r="F46" s="77"/>
    </row>
    <row r="47" spans="2:6" ht="15.75" thickBot="1" x14ac:dyDescent="0.3">
      <c r="B47" s="52" t="s">
        <v>20</v>
      </c>
      <c r="C47" s="47">
        <f>SUM(C33:C46)*0.1</f>
        <v>0</v>
      </c>
      <c r="D47" s="37"/>
      <c r="E47" s="28">
        <f t="shared" si="2"/>
        <v>0</v>
      </c>
      <c r="F47" s="79"/>
    </row>
    <row r="48" spans="2:6" ht="16.5" customHeight="1" thickTop="1" thickBot="1" x14ac:dyDescent="0.3">
      <c r="B48" s="53" t="s">
        <v>90</v>
      </c>
      <c r="C48" s="39">
        <f>SUM(C33:C47)</f>
        <v>0</v>
      </c>
      <c r="D48" s="39">
        <f>SUM(D33:D47)</f>
        <v>0</v>
      </c>
      <c r="E48" s="25">
        <f t="shared" si="2"/>
        <v>0</v>
      </c>
      <c r="F48" s="83"/>
    </row>
    <row r="49" spans="2:6" ht="16.5" customHeight="1" thickBot="1" x14ac:dyDescent="0.3">
      <c r="B49" s="32" t="s">
        <v>92</v>
      </c>
      <c r="C49" s="51"/>
      <c r="D49" s="51"/>
      <c r="E49" s="51"/>
      <c r="F49" s="34"/>
    </row>
    <row r="50" spans="2:6" x14ac:dyDescent="0.25">
      <c r="B50" s="29" t="s">
        <v>13</v>
      </c>
      <c r="C50" s="26">
        <f>SUM(C51:C62)*0.1</f>
        <v>0</v>
      </c>
      <c r="D50" s="46"/>
      <c r="E50" s="42">
        <f>SUM(C50:D50)</f>
        <v>0</v>
      </c>
      <c r="F50" s="75"/>
    </row>
    <row r="51" spans="2:6" x14ac:dyDescent="0.25">
      <c r="B51" s="54" t="s">
        <v>100</v>
      </c>
      <c r="C51" s="81"/>
      <c r="D51" s="81"/>
      <c r="E51" s="43">
        <f t="shared" ref="E51" si="3">SUM(C51:D51)</f>
        <v>0</v>
      </c>
      <c r="F51" s="76"/>
    </row>
    <row r="52" spans="2:6" x14ac:dyDescent="0.25">
      <c r="B52" s="49" t="s">
        <v>91</v>
      </c>
      <c r="C52" s="82"/>
      <c r="D52" s="82"/>
      <c r="E52" s="43">
        <f t="shared" ref="E52:E64" si="4">SUM(C52:D52)</f>
        <v>0</v>
      </c>
      <c r="F52" s="77"/>
    </row>
    <row r="53" spans="2:6" x14ac:dyDescent="0.25">
      <c r="B53" s="45" t="s">
        <v>16</v>
      </c>
      <c r="C53" s="82"/>
      <c r="D53" s="82"/>
      <c r="E53" s="43">
        <f t="shared" si="4"/>
        <v>0</v>
      </c>
      <c r="F53" s="77"/>
    </row>
    <row r="54" spans="2:6" x14ac:dyDescent="0.25">
      <c r="B54" s="49" t="s">
        <v>22</v>
      </c>
      <c r="C54" s="82"/>
      <c r="D54" s="82"/>
      <c r="E54" s="43">
        <f t="shared" si="4"/>
        <v>0</v>
      </c>
      <c r="F54" s="77"/>
    </row>
    <row r="55" spans="2:6" x14ac:dyDescent="0.25">
      <c r="B55" s="49" t="s">
        <v>23</v>
      </c>
      <c r="C55" s="82"/>
      <c r="D55" s="82"/>
      <c r="E55" s="43">
        <f t="shared" si="4"/>
        <v>0</v>
      </c>
      <c r="F55" s="77"/>
    </row>
    <row r="56" spans="2:6" x14ac:dyDescent="0.25">
      <c r="B56" s="49" t="s">
        <v>24</v>
      </c>
      <c r="C56" s="82"/>
      <c r="D56" s="82"/>
      <c r="E56" s="43">
        <f t="shared" si="4"/>
        <v>0</v>
      </c>
      <c r="F56" s="77"/>
    </row>
    <row r="57" spans="2:6" x14ac:dyDescent="0.25">
      <c r="B57" s="49" t="s">
        <v>15</v>
      </c>
      <c r="C57" s="82"/>
      <c r="D57" s="82"/>
      <c r="E57" s="43">
        <f t="shared" si="4"/>
        <v>0</v>
      </c>
      <c r="F57" s="77"/>
    </row>
    <row r="58" spans="2:6" x14ac:dyDescent="0.25">
      <c r="B58" s="49" t="s">
        <v>15</v>
      </c>
      <c r="C58" s="82"/>
      <c r="D58" s="82"/>
      <c r="E58" s="43">
        <f t="shared" si="4"/>
        <v>0</v>
      </c>
      <c r="F58" s="77"/>
    </row>
    <row r="59" spans="2:6" x14ac:dyDescent="0.25">
      <c r="B59" s="49" t="s">
        <v>15</v>
      </c>
      <c r="C59" s="82"/>
      <c r="D59" s="82"/>
      <c r="E59" s="43">
        <f t="shared" si="4"/>
        <v>0</v>
      </c>
      <c r="F59" s="77"/>
    </row>
    <row r="60" spans="2:6" x14ac:dyDescent="0.25">
      <c r="B60" s="49" t="s">
        <v>25</v>
      </c>
      <c r="C60" s="82"/>
      <c r="D60" s="82"/>
      <c r="E60" s="43">
        <f t="shared" si="4"/>
        <v>0</v>
      </c>
      <c r="F60" s="77"/>
    </row>
    <row r="61" spans="2:6" x14ac:dyDescent="0.25">
      <c r="B61" s="49" t="s">
        <v>25</v>
      </c>
      <c r="C61" s="82"/>
      <c r="D61" s="82"/>
      <c r="E61" s="43">
        <f t="shared" si="4"/>
        <v>0</v>
      </c>
      <c r="F61" s="77"/>
    </row>
    <row r="62" spans="2:6" x14ac:dyDescent="0.25">
      <c r="B62" s="49" t="s">
        <v>25</v>
      </c>
      <c r="C62" s="82"/>
      <c r="D62" s="82"/>
      <c r="E62" s="43">
        <f t="shared" si="4"/>
        <v>0</v>
      </c>
      <c r="F62" s="77"/>
    </row>
    <row r="63" spans="2:6" ht="15.75" thickBot="1" x14ac:dyDescent="0.3">
      <c r="B63" s="52" t="s">
        <v>20</v>
      </c>
      <c r="C63" s="47">
        <f>SUM(C50:C62)*0.1</f>
        <v>0</v>
      </c>
      <c r="D63" s="37"/>
      <c r="E63" s="28">
        <f t="shared" si="4"/>
        <v>0</v>
      </c>
      <c r="F63" s="79"/>
    </row>
    <row r="64" spans="2:6" ht="16.5" thickTop="1" thickBot="1" x14ac:dyDescent="0.3">
      <c r="B64" s="53" t="s">
        <v>94</v>
      </c>
      <c r="C64" s="39">
        <f>SUM(C50:C63)</f>
        <v>0</v>
      </c>
      <c r="D64" s="39">
        <f>SUM(D50:D63)</f>
        <v>0</v>
      </c>
      <c r="E64" s="25">
        <f t="shared" si="4"/>
        <v>0</v>
      </c>
      <c r="F64" s="83"/>
    </row>
    <row r="65" spans="2:6" ht="15.75" thickBot="1" x14ac:dyDescent="0.3">
      <c r="B65" s="32" t="s">
        <v>108</v>
      </c>
      <c r="C65" s="33"/>
      <c r="D65" s="33"/>
      <c r="E65" s="33"/>
      <c r="F65" s="34"/>
    </row>
    <row r="66" spans="2:6" x14ac:dyDescent="0.25">
      <c r="B66" s="29" t="s">
        <v>13</v>
      </c>
      <c r="C66" s="26">
        <f>SUM(C67:C75)*0.1</f>
        <v>0</v>
      </c>
      <c r="D66" s="46"/>
      <c r="E66" s="42">
        <f t="shared" ref="E66:E77" si="5">SUM(C66:D66)</f>
        <v>0</v>
      </c>
      <c r="F66" s="75"/>
    </row>
    <row r="67" spans="2:6" ht="26.25" x14ac:dyDescent="0.25">
      <c r="B67" s="44" t="s">
        <v>72</v>
      </c>
      <c r="C67" s="81"/>
      <c r="D67" s="81"/>
      <c r="E67" s="43">
        <f t="shared" si="5"/>
        <v>0</v>
      </c>
      <c r="F67" s="76"/>
    </row>
    <row r="68" spans="2:6" x14ac:dyDescent="0.25">
      <c r="B68" s="5" t="s">
        <v>104</v>
      </c>
      <c r="C68" s="82"/>
      <c r="D68" s="82"/>
      <c r="E68" s="43">
        <f t="shared" si="5"/>
        <v>0</v>
      </c>
      <c r="F68" s="77"/>
    </row>
    <row r="69" spans="2:6" x14ac:dyDescent="0.25">
      <c r="B69" s="5" t="s">
        <v>40</v>
      </c>
      <c r="C69" s="82"/>
      <c r="D69" s="82"/>
      <c r="E69" s="43">
        <f t="shared" si="5"/>
        <v>0</v>
      </c>
      <c r="F69" s="77"/>
    </row>
    <row r="70" spans="2:6" x14ac:dyDescent="0.25">
      <c r="B70" s="5" t="s">
        <v>95</v>
      </c>
      <c r="C70" s="82"/>
      <c r="D70" s="82"/>
      <c r="E70" s="43">
        <f t="shared" si="5"/>
        <v>0</v>
      </c>
      <c r="F70" s="77"/>
    </row>
    <row r="71" spans="2:6" x14ac:dyDescent="0.25">
      <c r="B71" s="5" t="s">
        <v>41</v>
      </c>
      <c r="C71" s="82"/>
      <c r="D71" s="82"/>
      <c r="E71" s="43">
        <f t="shared" si="5"/>
        <v>0</v>
      </c>
      <c r="F71" s="77"/>
    </row>
    <row r="72" spans="2:6" x14ac:dyDescent="0.25">
      <c r="B72" s="5" t="s">
        <v>42</v>
      </c>
      <c r="C72" s="82"/>
      <c r="D72" s="82"/>
      <c r="E72" s="43">
        <f t="shared" si="5"/>
        <v>0</v>
      </c>
      <c r="F72" s="77"/>
    </row>
    <row r="73" spans="2:6" x14ac:dyDescent="0.25">
      <c r="B73" s="45" t="s">
        <v>43</v>
      </c>
      <c r="C73" s="81"/>
      <c r="D73" s="81"/>
      <c r="E73" s="43">
        <f t="shared" si="5"/>
        <v>0</v>
      </c>
      <c r="F73" s="76"/>
    </row>
    <row r="74" spans="2:6" x14ac:dyDescent="0.25">
      <c r="B74" s="45" t="s">
        <v>43</v>
      </c>
      <c r="C74" s="81"/>
      <c r="D74" s="81"/>
      <c r="E74" s="43">
        <f t="shared" si="5"/>
        <v>0</v>
      </c>
      <c r="F74" s="76"/>
    </row>
    <row r="75" spans="2:6" x14ac:dyDescent="0.25">
      <c r="B75" s="5" t="s">
        <v>43</v>
      </c>
      <c r="C75" s="82"/>
      <c r="D75" s="82"/>
      <c r="E75" s="43">
        <f t="shared" si="5"/>
        <v>0</v>
      </c>
      <c r="F75" s="77"/>
    </row>
    <row r="76" spans="2:6" ht="15.75" thickBot="1" x14ac:dyDescent="0.3">
      <c r="B76" s="35" t="s">
        <v>44</v>
      </c>
      <c r="C76" s="36">
        <f>SUM(C66:C75)*0.1</f>
        <v>0</v>
      </c>
      <c r="D76" s="37"/>
      <c r="E76" s="28">
        <f t="shared" si="5"/>
        <v>0</v>
      </c>
      <c r="F76" s="88"/>
    </row>
    <row r="77" spans="2:6" ht="16.5" thickTop="1" thickBot="1" x14ac:dyDescent="0.3">
      <c r="B77" s="38" t="s">
        <v>101</v>
      </c>
      <c r="C77" s="39">
        <f>SUM(C66:C76)</f>
        <v>0</v>
      </c>
      <c r="D77" s="39">
        <f>SUM(D66:D76)</f>
        <v>0</v>
      </c>
      <c r="E77" s="25">
        <f t="shared" si="5"/>
        <v>0</v>
      </c>
      <c r="F77" s="83"/>
    </row>
    <row r="78" spans="2:6" ht="15.75" thickBot="1" x14ac:dyDescent="0.3">
      <c r="B78" s="117" t="s">
        <v>110</v>
      </c>
      <c r="C78" s="118"/>
      <c r="D78" s="118"/>
      <c r="E78" s="118"/>
      <c r="F78" s="108"/>
    </row>
    <row r="79" spans="2:6" x14ac:dyDescent="0.25">
      <c r="B79" s="109" t="s">
        <v>111</v>
      </c>
      <c r="C79" s="110">
        <f>SUM(C80:C88)*0.02</f>
        <v>0</v>
      </c>
      <c r="D79" s="111"/>
      <c r="E79" s="112">
        <f>SUM(C79:D79)</f>
        <v>0</v>
      </c>
      <c r="F79" s="75"/>
    </row>
    <row r="80" spans="2:6" x14ac:dyDescent="0.25">
      <c r="B80" s="113" t="s">
        <v>112</v>
      </c>
      <c r="C80" s="81"/>
      <c r="D80" s="81"/>
      <c r="E80" s="114">
        <f t="shared" ref="E80:E90" si="6">SUM(C80:D80)</f>
        <v>0</v>
      </c>
      <c r="F80" s="76"/>
    </row>
    <row r="81" spans="2:6" x14ac:dyDescent="0.25">
      <c r="B81" s="115" t="s">
        <v>113</v>
      </c>
      <c r="C81" s="82"/>
      <c r="D81" s="82"/>
      <c r="E81" s="114">
        <f t="shared" si="6"/>
        <v>0</v>
      </c>
      <c r="F81" s="77"/>
    </row>
    <row r="82" spans="2:6" x14ac:dyDescent="0.25">
      <c r="B82" s="115" t="s">
        <v>14</v>
      </c>
      <c r="C82" s="82"/>
      <c r="D82" s="82"/>
      <c r="E82" s="114">
        <f t="shared" si="6"/>
        <v>0</v>
      </c>
      <c r="F82" s="77"/>
    </row>
    <row r="83" spans="2:6" x14ac:dyDescent="0.25">
      <c r="B83" s="115" t="s">
        <v>114</v>
      </c>
      <c r="C83" s="82"/>
      <c r="D83" s="82"/>
      <c r="E83" s="114">
        <f t="shared" si="6"/>
        <v>0</v>
      </c>
      <c r="F83" s="77"/>
    </row>
    <row r="84" spans="2:6" x14ac:dyDescent="0.25">
      <c r="B84" s="115" t="s">
        <v>115</v>
      </c>
      <c r="C84" s="82"/>
      <c r="D84" s="82"/>
      <c r="E84" s="114">
        <f t="shared" si="6"/>
        <v>0</v>
      </c>
      <c r="F84" s="77"/>
    </row>
    <row r="85" spans="2:6" x14ac:dyDescent="0.25">
      <c r="B85" s="115" t="s">
        <v>116</v>
      </c>
      <c r="C85" s="82"/>
      <c r="D85" s="82"/>
      <c r="E85" s="114">
        <f t="shared" si="6"/>
        <v>0</v>
      </c>
      <c r="F85" s="77"/>
    </row>
    <row r="86" spans="2:6" x14ac:dyDescent="0.25">
      <c r="B86" s="115" t="s">
        <v>117</v>
      </c>
      <c r="C86" s="82"/>
      <c r="D86" s="82"/>
      <c r="E86" s="114">
        <f t="shared" si="6"/>
        <v>0</v>
      </c>
      <c r="F86" s="77"/>
    </row>
    <row r="87" spans="2:6" x14ac:dyDescent="0.25">
      <c r="B87" s="115" t="s">
        <v>118</v>
      </c>
      <c r="C87" s="82"/>
      <c r="D87" s="82"/>
      <c r="E87" s="114">
        <f t="shared" si="6"/>
        <v>0</v>
      </c>
      <c r="F87" s="77"/>
    </row>
    <row r="88" spans="2:6" x14ac:dyDescent="0.25">
      <c r="B88" s="119" t="s">
        <v>119</v>
      </c>
      <c r="C88" s="120"/>
      <c r="D88" s="120"/>
      <c r="E88" s="114">
        <f t="shared" si="6"/>
        <v>0</v>
      </c>
      <c r="F88" s="78"/>
    </row>
    <row r="89" spans="2:6" ht="15.75" thickBot="1" x14ac:dyDescent="0.3">
      <c r="B89" s="121" t="s">
        <v>120</v>
      </c>
      <c r="C89" s="122">
        <f>SUM(C79:C88)*0.05</f>
        <v>0</v>
      </c>
      <c r="D89" s="123"/>
      <c r="E89" s="124">
        <f t="shared" si="6"/>
        <v>0</v>
      </c>
      <c r="F89" s="79"/>
    </row>
    <row r="90" spans="2:6" ht="16.5" thickTop="1" thickBot="1" x14ac:dyDescent="0.3">
      <c r="B90" s="125" t="s">
        <v>121</v>
      </c>
      <c r="C90" s="126">
        <f t="shared" ref="C90" si="7">SUM(C79:C89)</f>
        <v>0</v>
      </c>
      <c r="D90" s="126">
        <f>SUM(D80:D88)</f>
        <v>0</v>
      </c>
      <c r="E90" s="127">
        <f t="shared" si="6"/>
        <v>0</v>
      </c>
      <c r="F90" s="83"/>
    </row>
    <row r="91" spans="2:6" x14ac:dyDescent="0.25">
      <c r="B91" s="109" t="s">
        <v>122</v>
      </c>
      <c r="C91" s="129"/>
      <c r="D91" s="84"/>
      <c r="E91" s="112">
        <f>SUM(C91:D91)</f>
        <v>0</v>
      </c>
      <c r="F91" s="75"/>
    </row>
    <row r="92" spans="2:6" ht="15.75" thickBot="1" x14ac:dyDescent="0.3">
      <c r="B92" s="121" t="s">
        <v>123</v>
      </c>
      <c r="C92" s="85"/>
      <c r="D92" s="85"/>
      <c r="E92" s="124">
        <f t="shared" ref="E92:E93" si="8">SUM(C92:D92)</f>
        <v>0</v>
      </c>
      <c r="F92" s="79"/>
    </row>
    <row r="93" spans="2:6" ht="16.5" thickTop="1" thickBot="1" x14ac:dyDescent="0.3">
      <c r="B93" s="128" t="s">
        <v>124</v>
      </c>
      <c r="C93" s="126">
        <f>SUM(C90:C92)</f>
        <v>0</v>
      </c>
      <c r="D93" s="126">
        <f t="shared" ref="D93" si="9">SUM(D90:D92)</f>
        <v>0</v>
      </c>
      <c r="E93" s="127">
        <f t="shared" si="8"/>
        <v>0</v>
      </c>
      <c r="F93" s="83"/>
    </row>
    <row r="94" spans="2:6" ht="15.75" thickBot="1" x14ac:dyDescent="0.3">
      <c r="B94" s="106" t="s">
        <v>26</v>
      </c>
      <c r="C94" s="107"/>
      <c r="D94" s="107"/>
      <c r="E94" s="107"/>
      <c r="F94" s="108"/>
    </row>
    <row r="95" spans="2:6" x14ac:dyDescent="0.25">
      <c r="B95" s="109" t="s">
        <v>27</v>
      </c>
      <c r="C95" s="110">
        <f>SUM(C96:C113)*0.05</f>
        <v>0</v>
      </c>
      <c r="D95" s="111"/>
      <c r="E95" s="112">
        <f>SUM(C95:D95)</f>
        <v>0</v>
      </c>
      <c r="F95" s="75"/>
    </row>
    <row r="96" spans="2:6" x14ac:dyDescent="0.25">
      <c r="B96" s="113" t="s">
        <v>14</v>
      </c>
      <c r="C96" s="81"/>
      <c r="D96" s="86"/>
      <c r="E96" s="114">
        <f t="shared" ref="E96:E106" si="10">SUM(C96:D96)</f>
        <v>0</v>
      </c>
      <c r="F96" s="76"/>
    </row>
    <row r="97" spans="2:6" x14ac:dyDescent="0.25">
      <c r="B97" s="113" t="s">
        <v>16</v>
      </c>
      <c r="C97" s="81"/>
      <c r="D97" s="86"/>
      <c r="E97" s="114">
        <f t="shared" si="10"/>
        <v>0</v>
      </c>
      <c r="F97" s="76"/>
    </row>
    <row r="98" spans="2:6" x14ac:dyDescent="0.25">
      <c r="B98" s="113" t="s">
        <v>69</v>
      </c>
      <c r="C98" s="81"/>
      <c r="D98" s="86"/>
      <c r="E98" s="114">
        <f t="shared" si="10"/>
        <v>0</v>
      </c>
      <c r="F98" s="76"/>
    </row>
    <row r="99" spans="2:6" x14ac:dyDescent="0.25">
      <c r="B99" s="113" t="s">
        <v>64</v>
      </c>
      <c r="C99" s="81"/>
      <c r="D99" s="81"/>
      <c r="E99" s="114">
        <f t="shared" si="10"/>
        <v>0</v>
      </c>
      <c r="F99" s="76"/>
    </row>
    <row r="100" spans="2:6" x14ac:dyDescent="0.25">
      <c r="B100" s="115" t="s">
        <v>65</v>
      </c>
      <c r="C100" s="82"/>
      <c r="D100" s="82"/>
      <c r="E100" s="114">
        <f t="shared" si="10"/>
        <v>0</v>
      </c>
      <c r="F100" s="77"/>
    </row>
    <row r="101" spans="2:6" x14ac:dyDescent="0.25">
      <c r="B101" s="115" t="s">
        <v>67</v>
      </c>
      <c r="C101" s="82"/>
      <c r="D101" s="82"/>
      <c r="E101" s="116">
        <f t="shared" si="10"/>
        <v>0</v>
      </c>
      <c r="F101" s="77"/>
    </row>
    <row r="102" spans="2:6" x14ac:dyDescent="0.25">
      <c r="B102" s="115" t="s">
        <v>28</v>
      </c>
      <c r="C102" s="82"/>
      <c r="D102" s="82"/>
      <c r="E102" s="114">
        <f t="shared" si="10"/>
        <v>0</v>
      </c>
      <c r="F102" s="77"/>
    </row>
    <row r="103" spans="2:6" x14ac:dyDescent="0.25">
      <c r="B103" s="115" t="s">
        <v>29</v>
      </c>
      <c r="C103" s="82"/>
      <c r="D103" s="82"/>
      <c r="E103" s="116">
        <f t="shared" si="10"/>
        <v>0</v>
      </c>
      <c r="F103" s="77"/>
    </row>
    <row r="104" spans="2:6" x14ac:dyDescent="0.25">
      <c r="B104" s="115" t="s">
        <v>66</v>
      </c>
      <c r="C104" s="82"/>
      <c r="D104" s="82"/>
      <c r="E104" s="114">
        <f t="shared" si="10"/>
        <v>0</v>
      </c>
      <c r="F104" s="77"/>
    </row>
    <row r="105" spans="2:6" x14ac:dyDescent="0.25">
      <c r="B105" s="115" t="s">
        <v>30</v>
      </c>
      <c r="C105" s="82"/>
      <c r="D105" s="82"/>
      <c r="E105" s="114">
        <f t="shared" si="10"/>
        <v>0</v>
      </c>
      <c r="F105" s="77"/>
    </row>
    <row r="106" spans="2:6" x14ac:dyDescent="0.25">
      <c r="B106" s="115" t="s">
        <v>103</v>
      </c>
      <c r="C106" s="87"/>
      <c r="D106" s="82"/>
      <c r="E106" s="114">
        <f t="shared" si="10"/>
        <v>0</v>
      </c>
      <c r="F106" s="77"/>
    </row>
    <row r="107" spans="2:6" x14ac:dyDescent="0.25">
      <c r="B107" s="5" t="s">
        <v>31</v>
      </c>
      <c r="C107" s="82"/>
      <c r="D107" s="82"/>
      <c r="E107" s="43">
        <f t="shared" ref="E107:E115" si="11">SUM(C107:D107)</f>
        <v>0</v>
      </c>
      <c r="F107" s="77"/>
    </row>
    <row r="108" spans="2:6" x14ac:dyDescent="0.25">
      <c r="B108" s="5" t="s">
        <v>32</v>
      </c>
      <c r="C108" s="82"/>
      <c r="D108" s="82"/>
      <c r="E108" s="43">
        <f t="shared" si="11"/>
        <v>0</v>
      </c>
      <c r="F108" s="77"/>
    </row>
    <row r="109" spans="2:6" x14ac:dyDescent="0.25">
      <c r="B109" s="5" t="s">
        <v>68</v>
      </c>
      <c r="C109" s="82"/>
      <c r="D109" s="82"/>
      <c r="E109" s="43">
        <f t="shared" si="11"/>
        <v>0</v>
      </c>
      <c r="F109" s="77"/>
    </row>
    <row r="110" spans="2:6" x14ac:dyDescent="0.25">
      <c r="B110" s="5" t="s">
        <v>85</v>
      </c>
      <c r="C110" s="82"/>
      <c r="D110" s="82"/>
      <c r="E110" s="43">
        <f t="shared" si="11"/>
        <v>0</v>
      </c>
      <c r="F110" s="77"/>
    </row>
    <row r="111" spans="2:6" x14ac:dyDescent="0.25">
      <c r="B111" s="5" t="s">
        <v>34</v>
      </c>
      <c r="C111" s="82"/>
      <c r="D111" s="82"/>
      <c r="E111" s="43">
        <f t="shared" si="11"/>
        <v>0</v>
      </c>
      <c r="F111" s="77"/>
    </row>
    <row r="112" spans="2:6" x14ac:dyDescent="0.25">
      <c r="B112" s="5" t="s">
        <v>34</v>
      </c>
      <c r="C112" s="82"/>
      <c r="D112" s="82"/>
      <c r="E112" s="43">
        <f t="shared" si="11"/>
        <v>0</v>
      </c>
      <c r="F112" s="77"/>
    </row>
    <row r="113" spans="2:6" x14ac:dyDescent="0.25">
      <c r="B113" s="5" t="s">
        <v>34</v>
      </c>
      <c r="C113" s="82"/>
      <c r="D113" s="82"/>
      <c r="E113" s="43">
        <f t="shared" si="11"/>
        <v>0</v>
      </c>
      <c r="F113" s="77"/>
    </row>
    <row r="114" spans="2:6" ht="15.75" thickBot="1" x14ac:dyDescent="0.3">
      <c r="B114" s="31" t="s">
        <v>35</v>
      </c>
      <c r="C114" s="47">
        <f>SUM(C95:C113)*0.2</f>
        <v>0</v>
      </c>
      <c r="D114" s="37"/>
      <c r="E114" s="28">
        <f t="shared" si="11"/>
        <v>0</v>
      </c>
      <c r="F114" s="79"/>
    </row>
    <row r="115" spans="2:6" ht="16.5" thickTop="1" thickBot="1" x14ac:dyDescent="0.3">
      <c r="B115" s="38" t="s">
        <v>36</v>
      </c>
      <c r="C115" s="39">
        <f>SUM(C95:C114)</f>
        <v>0</v>
      </c>
      <c r="D115" s="39">
        <f>SUM(D96:D114)</f>
        <v>0</v>
      </c>
      <c r="E115" s="25">
        <f t="shared" si="11"/>
        <v>0</v>
      </c>
      <c r="F115" s="83"/>
    </row>
    <row r="116" spans="2:6" ht="15.75" thickBot="1" x14ac:dyDescent="0.3">
      <c r="B116" s="32" t="s">
        <v>37</v>
      </c>
      <c r="C116" s="33"/>
      <c r="D116" s="33"/>
      <c r="E116" s="33"/>
      <c r="F116" s="34"/>
    </row>
    <row r="117" spans="2:6" x14ac:dyDescent="0.25">
      <c r="B117" s="29" t="s">
        <v>27</v>
      </c>
      <c r="C117" s="26">
        <f>SUM(C118:C134)*0.05</f>
        <v>0</v>
      </c>
      <c r="D117" s="46"/>
      <c r="E117" s="42">
        <f>SUM(C117:D117)</f>
        <v>0</v>
      </c>
      <c r="F117" s="75"/>
    </row>
    <row r="118" spans="2:6" x14ac:dyDescent="0.25">
      <c r="B118" s="45" t="s">
        <v>14</v>
      </c>
      <c r="C118" s="81"/>
      <c r="D118" s="81"/>
      <c r="E118" s="43">
        <f t="shared" ref="E118:E136" si="12">SUM(C118:D118)</f>
        <v>0</v>
      </c>
      <c r="F118" s="76"/>
    </row>
    <row r="119" spans="2:6" x14ac:dyDescent="0.25">
      <c r="B119" s="45" t="s">
        <v>16</v>
      </c>
      <c r="C119" s="81"/>
      <c r="D119" s="81"/>
      <c r="E119" s="43">
        <f t="shared" si="12"/>
        <v>0</v>
      </c>
      <c r="F119" s="76"/>
    </row>
    <row r="120" spans="2:6" x14ac:dyDescent="0.25">
      <c r="B120" s="45" t="s">
        <v>64</v>
      </c>
      <c r="C120" s="81"/>
      <c r="D120" s="81"/>
      <c r="E120" s="48">
        <f t="shared" si="12"/>
        <v>0</v>
      </c>
      <c r="F120" s="76"/>
    </row>
    <row r="121" spans="2:6" x14ac:dyDescent="0.25">
      <c r="B121" s="5" t="s">
        <v>70</v>
      </c>
      <c r="C121" s="82"/>
      <c r="D121" s="82"/>
      <c r="E121" s="43">
        <f t="shared" si="12"/>
        <v>0</v>
      </c>
      <c r="F121" s="77"/>
    </row>
    <row r="122" spans="2:6" x14ac:dyDescent="0.25">
      <c r="B122" s="5" t="s">
        <v>71</v>
      </c>
      <c r="C122" s="82"/>
      <c r="D122" s="82"/>
      <c r="E122" s="43">
        <f t="shared" si="12"/>
        <v>0</v>
      </c>
      <c r="F122" s="77"/>
    </row>
    <row r="123" spans="2:6" x14ac:dyDescent="0.25">
      <c r="B123" s="5" t="s">
        <v>29</v>
      </c>
      <c r="C123" s="82"/>
      <c r="D123" s="82"/>
      <c r="E123" s="43">
        <f t="shared" si="12"/>
        <v>0</v>
      </c>
      <c r="F123" s="77"/>
    </row>
    <row r="124" spans="2:6" x14ac:dyDescent="0.25">
      <c r="B124" s="5" t="s">
        <v>66</v>
      </c>
      <c r="C124" s="82"/>
      <c r="D124" s="82"/>
      <c r="E124" s="43">
        <f t="shared" si="12"/>
        <v>0</v>
      </c>
      <c r="F124" s="77"/>
    </row>
    <row r="125" spans="2:6" x14ac:dyDescent="0.25">
      <c r="B125" s="5" t="s">
        <v>30</v>
      </c>
      <c r="C125" s="82"/>
      <c r="D125" s="82"/>
      <c r="E125" s="43">
        <f t="shared" si="12"/>
        <v>0</v>
      </c>
      <c r="F125" s="77"/>
    </row>
    <row r="126" spans="2:6" x14ac:dyDescent="0.25">
      <c r="B126" s="5" t="s">
        <v>31</v>
      </c>
      <c r="C126" s="82"/>
      <c r="D126" s="82"/>
      <c r="E126" s="43">
        <f t="shared" si="12"/>
        <v>0</v>
      </c>
      <c r="F126" s="77"/>
    </row>
    <row r="127" spans="2:6" x14ac:dyDescent="0.25">
      <c r="B127" s="5" t="s">
        <v>33</v>
      </c>
      <c r="C127" s="82"/>
      <c r="D127" s="82"/>
      <c r="E127" s="43">
        <f t="shared" si="12"/>
        <v>0</v>
      </c>
      <c r="F127" s="77"/>
    </row>
    <row r="128" spans="2:6" x14ac:dyDescent="0.25">
      <c r="B128" s="5" t="s">
        <v>76</v>
      </c>
      <c r="C128" s="82"/>
      <c r="D128" s="82"/>
      <c r="E128" s="43">
        <f t="shared" si="12"/>
        <v>0</v>
      </c>
      <c r="F128" s="77"/>
    </row>
    <row r="129" spans="2:6" x14ac:dyDescent="0.25">
      <c r="B129" s="5" t="s">
        <v>85</v>
      </c>
      <c r="C129" s="82"/>
      <c r="D129" s="82"/>
      <c r="E129" s="43">
        <f t="shared" si="12"/>
        <v>0</v>
      </c>
      <c r="F129" s="77"/>
    </row>
    <row r="130" spans="2:6" x14ac:dyDescent="0.25">
      <c r="B130" s="5" t="s">
        <v>38</v>
      </c>
      <c r="C130" s="82"/>
      <c r="D130" s="82"/>
      <c r="E130" s="43">
        <f t="shared" si="12"/>
        <v>0</v>
      </c>
      <c r="F130" s="77"/>
    </row>
    <row r="131" spans="2:6" x14ac:dyDescent="0.25">
      <c r="B131" s="5" t="s">
        <v>38</v>
      </c>
      <c r="C131" s="82"/>
      <c r="D131" s="82"/>
      <c r="E131" s="43">
        <f t="shared" si="12"/>
        <v>0</v>
      </c>
      <c r="F131" s="77"/>
    </row>
    <row r="132" spans="2:6" x14ac:dyDescent="0.25">
      <c r="B132" s="5" t="s">
        <v>38</v>
      </c>
      <c r="C132" s="82"/>
      <c r="D132" s="82"/>
      <c r="E132" s="43">
        <f t="shared" si="12"/>
        <v>0</v>
      </c>
      <c r="F132" s="77"/>
    </row>
    <row r="133" spans="2:6" x14ac:dyDescent="0.25">
      <c r="B133" s="5" t="s">
        <v>38</v>
      </c>
      <c r="C133" s="82"/>
      <c r="D133" s="82"/>
      <c r="E133" s="43">
        <f t="shared" si="12"/>
        <v>0</v>
      </c>
      <c r="F133" s="77"/>
    </row>
    <row r="134" spans="2:6" x14ac:dyDescent="0.25">
      <c r="B134" s="5" t="s">
        <v>38</v>
      </c>
      <c r="C134" s="82"/>
      <c r="D134" s="82"/>
      <c r="E134" s="43">
        <f t="shared" si="12"/>
        <v>0</v>
      </c>
      <c r="F134" s="77"/>
    </row>
    <row r="135" spans="2:6" ht="15.75" thickBot="1" x14ac:dyDescent="0.3">
      <c r="B135" s="31" t="s">
        <v>35</v>
      </c>
      <c r="C135" s="47">
        <f>SUM(C117:C134)*0.2</f>
        <v>0</v>
      </c>
      <c r="D135" s="37"/>
      <c r="E135" s="28">
        <f t="shared" si="12"/>
        <v>0</v>
      </c>
      <c r="F135" s="79"/>
    </row>
    <row r="136" spans="2:6" ht="16.5" thickTop="1" thickBot="1" x14ac:dyDescent="0.3">
      <c r="B136" s="38" t="s">
        <v>39</v>
      </c>
      <c r="C136" s="39">
        <f>SUM(C117:C135)</f>
        <v>0</v>
      </c>
      <c r="D136" s="39">
        <f>SUM(D117:D135)</f>
        <v>0</v>
      </c>
      <c r="E136" s="25">
        <f t="shared" si="12"/>
        <v>0</v>
      </c>
      <c r="F136" s="83"/>
    </row>
    <row r="137" spans="2:6" ht="15.75" thickBot="1" x14ac:dyDescent="0.3">
      <c r="B137" s="32" t="s">
        <v>45</v>
      </c>
      <c r="C137" s="33"/>
      <c r="D137" s="33"/>
      <c r="E137" s="33"/>
      <c r="F137" s="34"/>
    </row>
    <row r="138" spans="2:6" x14ac:dyDescent="0.25">
      <c r="B138" s="40" t="s">
        <v>46</v>
      </c>
      <c r="C138" s="84"/>
      <c r="D138" s="84"/>
      <c r="E138" s="42">
        <f>SUM(C138:D138)</f>
        <v>0</v>
      </c>
      <c r="F138" s="75"/>
    </row>
    <row r="139" spans="2:6" ht="15.75" thickBot="1" x14ac:dyDescent="0.3">
      <c r="B139" s="101" t="s">
        <v>47</v>
      </c>
      <c r="C139" s="85"/>
      <c r="D139" s="85"/>
      <c r="E139" s="28">
        <f t="shared" ref="E139:E140" si="13">SUM(C139:D139)</f>
        <v>0</v>
      </c>
      <c r="F139" s="79"/>
    </row>
    <row r="140" spans="2:6" ht="16.5" thickTop="1" thickBot="1" x14ac:dyDescent="0.3">
      <c r="B140" s="38" t="s">
        <v>48</v>
      </c>
      <c r="C140" s="39">
        <f>SUM(C138:C139)</f>
        <v>0</v>
      </c>
      <c r="D140" s="39">
        <f>SUM(D138:D139)</f>
        <v>0</v>
      </c>
      <c r="E140" s="25">
        <f t="shared" si="13"/>
        <v>0</v>
      </c>
      <c r="F140" s="83"/>
    </row>
    <row r="141" spans="2:6" ht="15.75" thickBot="1" x14ac:dyDescent="0.3">
      <c r="B141" s="32" t="s">
        <v>49</v>
      </c>
      <c r="C141" s="33"/>
      <c r="D141" s="33"/>
      <c r="E141" s="33"/>
      <c r="F141" s="34"/>
    </row>
    <row r="142" spans="2:6" x14ac:dyDescent="0.25">
      <c r="B142" s="40" t="s">
        <v>50</v>
      </c>
      <c r="C142" s="82"/>
      <c r="D142" s="82"/>
      <c r="E142" s="6">
        <f>SUM(C142:D142)</f>
        <v>0</v>
      </c>
      <c r="F142" s="89"/>
    </row>
    <row r="143" spans="2:6" x14ac:dyDescent="0.25">
      <c r="B143" s="41" t="s">
        <v>51</v>
      </c>
      <c r="C143" s="82"/>
      <c r="D143" s="82"/>
      <c r="E143" s="6">
        <f t="shared" ref="E143:E151" si="14">SUM(C143:D143)</f>
        <v>0</v>
      </c>
      <c r="F143" s="89"/>
    </row>
    <row r="144" spans="2:6" x14ac:dyDescent="0.25">
      <c r="B144" s="41" t="s">
        <v>73</v>
      </c>
      <c r="C144" s="82"/>
      <c r="D144" s="82"/>
      <c r="E144" s="6">
        <f t="shared" si="14"/>
        <v>0</v>
      </c>
      <c r="F144" s="89"/>
    </row>
    <row r="145" spans="2:6" x14ac:dyDescent="0.25">
      <c r="B145" s="41" t="s">
        <v>52</v>
      </c>
      <c r="C145" s="82"/>
      <c r="D145" s="82"/>
      <c r="E145" s="6">
        <f t="shared" si="14"/>
        <v>0</v>
      </c>
      <c r="F145" s="89"/>
    </row>
    <row r="146" spans="2:6" x14ac:dyDescent="0.25">
      <c r="B146" s="41" t="s">
        <v>53</v>
      </c>
      <c r="C146" s="82"/>
      <c r="D146" s="82"/>
      <c r="E146" s="6">
        <f t="shared" si="14"/>
        <v>0</v>
      </c>
      <c r="F146" s="89"/>
    </row>
    <row r="147" spans="2:6" ht="15" customHeight="1" x14ac:dyDescent="0.25">
      <c r="B147" s="41" t="s">
        <v>53</v>
      </c>
      <c r="C147" s="82"/>
      <c r="D147" s="82"/>
      <c r="E147" s="6">
        <f t="shared" si="14"/>
        <v>0</v>
      </c>
      <c r="F147" s="89"/>
    </row>
    <row r="148" spans="2:6" x14ac:dyDescent="0.25">
      <c r="B148" s="41" t="s">
        <v>53</v>
      </c>
      <c r="C148" s="82"/>
      <c r="D148" s="82"/>
      <c r="E148" s="6">
        <f t="shared" si="14"/>
        <v>0</v>
      </c>
      <c r="F148" s="89"/>
    </row>
    <row r="149" spans="2:6" x14ac:dyDescent="0.25">
      <c r="B149" s="41" t="s">
        <v>53</v>
      </c>
      <c r="C149" s="82"/>
      <c r="D149" s="82"/>
      <c r="E149" s="6">
        <f t="shared" si="14"/>
        <v>0</v>
      </c>
      <c r="F149" s="89"/>
    </row>
    <row r="150" spans="2:6" ht="15.75" thickBot="1" x14ac:dyDescent="0.3">
      <c r="B150" s="35" t="s">
        <v>44</v>
      </c>
      <c r="C150" s="36">
        <f>SUM(C142:C149)*0.1</f>
        <v>0</v>
      </c>
      <c r="D150" s="37"/>
      <c r="E150" s="28">
        <f t="shared" si="14"/>
        <v>0</v>
      </c>
      <c r="F150" s="88"/>
    </row>
    <row r="151" spans="2:6" ht="16.5" thickTop="1" thickBot="1" x14ac:dyDescent="0.3">
      <c r="B151" s="38" t="s">
        <v>54</v>
      </c>
      <c r="C151" s="39">
        <f>SUM(C142:C150)</f>
        <v>0</v>
      </c>
      <c r="D151" s="39">
        <f>SUM(D142:D150)</f>
        <v>0</v>
      </c>
      <c r="E151" s="25">
        <f t="shared" si="14"/>
        <v>0</v>
      </c>
      <c r="F151" s="83"/>
    </row>
    <row r="152" spans="2:6" ht="15.75" thickBot="1" x14ac:dyDescent="0.3">
      <c r="B152" s="32" t="s">
        <v>55</v>
      </c>
      <c r="C152" s="33"/>
      <c r="D152" s="33"/>
      <c r="E152" s="33"/>
      <c r="F152" s="34"/>
    </row>
    <row r="153" spans="2:6" x14ac:dyDescent="0.25">
      <c r="B153" s="29" t="s">
        <v>56</v>
      </c>
      <c r="C153" s="84"/>
      <c r="D153" s="84"/>
      <c r="E153" s="26">
        <f>SUM(C153:D153)</f>
        <v>0</v>
      </c>
      <c r="F153" s="75"/>
    </row>
    <row r="154" spans="2:6" x14ac:dyDescent="0.25">
      <c r="B154" s="5" t="s">
        <v>57</v>
      </c>
      <c r="C154" s="82"/>
      <c r="D154" s="82"/>
      <c r="E154" s="6">
        <f t="shared" ref="E154:E157" si="15">SUM(C154:D154)</f>
        <v>0</v>
      </c>
      <c r="F154" s="77"/>
    </row>
    <row r="155" spans="2:6" x14ac:dyDescent="0.25">
      <c r="B155" s="30" t="s">
        <v>58</v>
      </c>
      <c r="C155" s="90"/>
      <c r="D155" s="82"/>
      <c r="E155" s="27">
        <f t="shared" si="15"/>
        <v>0</v>
      </c>
      <c r="F155" s="80"/>
    </row>
    <row r="156" spans="2:6" ht="15.75" thickBot="1" x14ac:dyDescent="0.3">
      <c r="B156" s="31" t="s">
        <v>59</v>
      </c>
      <c r="C156" s="85"/>
      <c r="D156" s="85"/>
      <c r="E156" s="28">
        <f t="shared" si="15"/>
        <v>0</v>
      </c>
      <c r="F156" s="79"/>
    </row>
    <row r="157" spans="2:6" ht="15.75" thickTop="1" x14ac:dyDescent="0.25">
      <c r="B157" s="103" t="s">
        <v>60</v>
      </c>
      <c r="C157" s="104">
        <f>SUM(C153:C156)</f>
        <v>0</v>
      </c>
      <c r="D157" s="104">
        <f>SUM(D153:D156)</f>
        <v>0</v>
      </c>
      <c r="E157" s="104">
        <f t="shared" si="15"/>
        <v>0</v>
      </c>
      <c r="F157" s="105"/>
    </row>
    <row r="158" spans="2:6" ht="15.75" thickBot="1" x14ac:dyDescent="0.3">
      <c r="B158" s="30" t="s">
        <v>88</v>
      </c>
      <c r="C158" s="100"/>
      <c r="D158" s="130"/>
      <c r="E158" s="102">
        <f>D158</f>
        <v>0</v>
      </c>
      <c r="F158" s="131"/>
    </row>
    <row r="159" spans="2:6" ht="19.5" thickBot="1" x14ac:dyDescent="0.3">
      <c r="B159" s="92" t="s">
        <v>61</v>
      </c>
      <c r="C159" s="93">
        <f>SUM(C31+C48+C64+C93+C115+C136+C77+C140+C151+C157)</f>
        <v>0</v>
      </c>
      <c r="D159" s="93">
        <f>SUM(D31+D48+D64+D93+D115+D136+D77+D140+D151+D157+D158)</f>
        <v>0</v>
      </c>
      <c r="E159" s="94">
        <f>SUM(C159:D159)</f>
        <v>0</v>
      </c>
      <c r="F159" s="91" t="s">
        <v>105</v>
      </c>
    </row>
    <row r="160" spans="2:6" ht="18.75" x14ac:dyDescent="0.3">
      <c r="B160" s="7"/>
      <c r="C160" s="8"/>
      <c r="D160" s="8"/>
      <c r="E160" s="8"/>
      <c r="F160" s="9"/>
    </row>
    <row r="161" spans="2:6" ht="15.75" thickBot="1" x14ac:dyDescent="0.3">
      <c r="B161" s="10"/>
      <c r="C161" s="11" t="s">
        <v>77</v>
      </c>
      <c r="D161" s="11" t="s">
        <v>78</v>
      </c>
      <c r="E161" s="12"/>
      <c r="F161" s="13"/>
    </row>
    <row r="162" spans="2:6" ht="15.75" thickBot="1" x14ac:dyDescent="0.3">
      <c r="B162" s="14" t="s">
        <v>74</v>
      </c>
      <c r="C162" s="15">
        <f>D159</f>
        <v>0</v>
      </c>
      <c r="D162" s="16" t="e">
        <f>SUM(D159)/(C159-C150-C76-C135-C114-C89-C63-C47-C30)</f>
        <v>#DIV/0!</v>
      </c>
      <c r="E162" s="95" t="s">
        <v>106</v>
      </c>
      <c r="F162" s="96"/>
    </row>
    <row r="163" spans="2:6" ht="15.75" thickBot="1" x14ac:dyDescent="0.3">
      <c r="B163" s="17" t="s">
        <v>62</v>
      </c>
      <c r="C163" s="18">
        <f>SUM(E30+E47+E63+E89+E114+E135+E76+E150)</f>
        <v>0</v>
      </c>
      <c r="D163" s="19" t="e">
        <f>C163/C159</f>
        <v>#DIV/0!</v>
      </c>
      <c r="E163" s="97" t="s">
        <v>107</v>
      </c>
      <c r="F163" s="98"/>
    </row>
    <row r="164" spans="2:6" ht="15.75" thickBot="1" x14ac:dyDescent="0.3">
      <c r="B164" s="20" t="s">
        <v>63</v>
      </c>
      <c r="C164" s="21">
        <f>E140</f>
        <v>0</v>
      </c>
      <c r="D164" s="22" t="e">
        <f>C164/C159</f>
        <v>#DIV/0!</v>
      </c>
      <c r="E164" s="97" t="s">
        <v>107</v>
      </c>
      <c r="F164" s="98"/>
    </row>
    <row r="165" spans="2:6" ht="15.75" thickBot="1" x14ac:dyDescent="0.3">
      <c r="B165" s="23" t="s">
        <v>75</v>
      </c>
      <c r="C165" s="24">
        <f>SUM(C66,C95,C79,C117,C50,C33,C20)</f>
        <v>0</v>
      </c>
      <c r="D165" s="19" t="e">
        <f>C165/(E159)</f>
        <v>#DIV/0!</v>
      </c>
      <c r="E165" s="97" t="s">
        <v>107</v>
      </c>
      <c r="F165" s="99"/>
    </row>
  </sheetData>
  <sheetProtection algorithmName="SHA-512" hashValue="Rn9wPF/89t/V515UI/w1IouDMMFvdWBoVyYanHx6PmafoCTenizvqq9R0ul8do4jr91/kerid/Uwx6BMqc27gg==" saltValue="os+nuCuQoSY55BO/hWnihw==" spinCount="100000" sheet="1" objects="1" scenarios="1"/>
  <protectedRanges>
    <protectedRange sqref="C117" name="Range8"/>
    <protectedRange sqref="C79" name="Range6"/>
    <protectedRange sqref="C33" name="Range4"/>
    <protectedRange sqref="C20" name="Range3"/>
    <protectedRange sqref="D158" name="Range1"/>
    <protectedRange sqref="F157:F158" name="Range2"/>
    <protectedRange sqref="C66" name="Range5"/>
    <protectedRange sqref="C95" name="Range7"/>
  </protectedRanges>
  <mergeCells count="15">
    <mergeCell ref="B1:F1"/>
    <mergeCell ref="B16:F16"/>
    <mergeCell ref="B17:F17"/>
    <mergeCell ref="B7:F7"/>
    <mergeCell ref="B2:F2"/>
    <mergeCell ref="B3:F3"/>
    <mergeCell ref="B4:F4"/>
    <mergeCell ref="B6:F6"/>
    <mergeCell ref="C9:F9"/>
    <mergeCell ref="C11:F11"/>
    <mergeCell ref="C12:F12"/>
    <mergeCell ref="C13:F13"/>
    <mergeCell ref="C8:F8"/>
    <mergeCell ref="C10:F10"/>
    <mergeCell ref="B5:F5"/>
  </mergeCells>
  <pageMargins left="0.7" right="0.7" top="0.75" bottom="0.75" header="0.3" footer="0.3"/>
  <pageSetup orientation="portrait" r:id="rId1"/>
  <ignoredErrors>
    <ignoredError sqref="D162:D165" evalError="1"/>
    <ignoredError sqref="E15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B8ED9F51CF5D4A891B3ACDF63371C3" ma:contentTypeVersion="14" ma:contentTypeDescription="Create a new document." ma:contentTypeScope="" ma:versionID="a0489e07caee656d8d33154feb173f0f">
  <xsd:schema xmlns:xsd="http://www.w3.org/2001/XMLSchema" xmlns:xs="http://www.w3.org/2001/XMLSchema" xmlns:p="http://schemas.microsoft.com/office/2006/metadata/properties" xmlns:ns3="10a717e3-2c67-4b00-9542-ea5ae849cce2" xmlns:ns4="2079f684-d223-4079-9361-803e174bb8ef" targetNamespace="http://schemas.microsoft.com/office/2006/metadata/properties" ma:root="true" ma:fieldsID="f2972f32973107107c1793e8a97835c4" ns3:_="" ns4:_="">
    <xsd:import namespace="10a717e3-2c67-4b00-9542-ea5ae849cce2"/>
    <xsd:import namespace="2079f684-d223-4079-9361-803e174bb8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717e3-2c67-4b00-9542-ea5ae849c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f684-d223-4079-9361-803e174bb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0C72BA-82CA-434B-A772-569BC110E8B9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2079f684-d223-4079-9361-803e174bb8ef"/>
    <ds:schemaRef ds:uri="http://www.w3.org/XML/1998/namespace"/>
    <ds:schemaRef ds:uri="http://schemas.openxmlformats.org/package/2006/metadata/core-properties"/>
    <ds:schemaRef ds:uri="10a717e3-2c67-4b00-9542-ea5ae849cce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C87B6E-D27E-4F02-BCAE-C30C9BBEBC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F815F3-B6C3-4CD4-80EF-93BA69456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717e3-2c67-4b00-9542-ea5ae849cce2"/>
    <ds:schemaRef ds:uri="2079f684-d223-4079-9361-803e174bb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Jones</dc:creator>
  <cp:keywords/>
  <dc:description/>
  <cp:lastModifiedBy>Kellin Rowlands</cp:lastModifiedBy>
  <cp:revision/>
  <dcterms:created xsi:type="dcterms:W3CDTF">2021-12-31T19:40:10Z</dcterms:created>
  <dcterms:modified xsi:type="dcterms:W3CDTF">2022-07-15T22:18:52Z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0x0101007AB8ED9F51CF5D4A891B3ACDF63371C3</vt:lpwstr>
  </property>
</Properties>
</file>